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</sheets>
  <definedNames>
    <definedName name="_xlnm.Print_Area" localSheetId="0">лист1!$A$1:$P$39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5" l="1"/>
  <c r="G19" i="5"/>
  <c r="M17" i="5" l="1"/>
  <c r="M16" i="5"/>
  <c r="M15" i="5"/>
  <c r="M14" i="5"/>
  <c r="M13" i="5"/>
  <c r="J18" i="5"/>
  <c r="J17" i="5"/>
  <c r="J16" i="5"/>
  <c r="J15" i="5"/>
  <c r="J14" i="5"/>
  <c r="J13" i="5"/>
  <c r="G14" i="5"/>
  <c r="G15" i="5"/>
  <c r="G16" i="5"/>
  <c r="G17" i="5"/>
  <c r="G18" i="5"/>
  <c r="G13" i="5"/>
</calcChain>
</file>

<file path=xl/sharedStrings.xml><?xml version="1.0" encoding="utf-8"?>
<sst xmlns="http://schemas.openxmlformats.org/spreadsheetml/2006/main" count="67" uniqueCount="54">
  <si>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</si>
  <si>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</si>
  <si>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</si>
  <si>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</si>
  <si>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</si>
  <si>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</si>
  <si>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</si>
  <si>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</si>
  <si>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</si>
  <si>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</si>
  <si>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</si>
  <si>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</si>
  <si>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</si>
  <si>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</si>
  <si>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</si>
  <si>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</si>
  <si>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</si>
  <si>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</si>
  <si>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</si>
  <si>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</si>
  <si>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</si>
  <si>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</si>
  <si>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</si>
  <si>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</si>
  <si>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t xml:space="preserve">4. Ценовых предложений отклоненых - нет. 
</t>
  </si>
  <si>
    <t xml:space="preserve">Главная мед.сестра 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</si>
  <si>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</si>
  <si>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</si>
  <si>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</si>
  <si>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</si>
  <si>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</si>
  <si>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</si>
  <si>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штука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</si>
  <si>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23</t>
    </r>
  </si>
  <si>
    <t>21 ноября 2022 года</t>
  </si>
  <si>
    <t>ТОО "AR Medical"</t>
  </si>
  <si>
    <t xml:space="preserve">15.11.2022г.                      15 ч 15 м </t>
  </si>
  <si>
    <t>ТОО "AMISTAD"</t>
  </si>
  <si>
    <t xml:space="preserve">15.11.2022г.                      16 ч 00 м 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</si>
  <si>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Казахстан.
</t>
    </r>
  </si>
  <si>
    <t>Стерилизационный пакет с индикатором, комбинированный плоский для паровой, газовой, формальдегидной стерилизации (75мм*200м)</t>
  </si>
  <si>
    <t>Стерилизационный пакет с индикатором, комбинированный плоский для паровой, газовой, формальдегидной стерилизации (150мм*200м)</t>
  </si>
  <si>
    <t>Стерилизационный пакет с индикатором, комбинированный плоский для паровой, газовой, формальдегидной стерилизации (250мм*200м)</t>
  </si>
  <si>
    <t>Стерилизационный пакет с индикатором, комбинированный плоский для паровой, газовой, формальдегидной стерилизации (200мм*200м)</t>
  </si>
  <si>
    <t>Стерилизационный пакет с индикатором, комбинированный плоский для паровой, газовой, формальдегидной стерилизации (100мм*200м)</t>
  </si>
  <si>
    <t>рулон</t>
  </si>
  <si>
    <t xml:space="preserve">Офтальмоскоп. Прямой офтальмоскоп предназначен для исследования глазного дна и раннего выявления патологии сетчатки и зрительного нерва. 
Технические характеристики:
6 диафрагм – широкое пятно, среднее пятно, «макула», щель, глаукомная сетка, «мишень»;
Фильтр зеленый (бес красный), накладывающийся на любую из диафрагм; диск с линзами от +29 до -30 диоптрий; дополнительная быстрая установка линз +20 диоптрий или -20 диоптрий; окно, показывающее величину выбранной линзы, подсвечивается; плавная реостатная регулировка освещения на ручке прибора; мягкий резиновый упор для докторов, носящих очки; литиевая батарея.
</t>
  </si>
  <si>
    <t>г. Алматы, мкр. Аксай 1, дом 11/9, блок 2/2, н.п. 268</t>
  </si>
  <si>
    <t>требованиям согласно п. 141 главы 10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</si>
  <si>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Провизор</t>
  </si>
  <si>
    <t>Тасмаганбетова Т.Я.</t>
  </si>
  <si>
    <r>
      <t xml:space="preserve">Стерилизатор паровой полуавтоматический с возможностью выбора режимов стерилизации. </t>
    </r>
    <r>
      <rPr>
        <sz val="7.5"/>
        <color rgb="FF000000"/>
        <rFont val="Times New Roman"/>
        <family val="1"/>
        <charset val="204"/>
      </rPr>
      <t>Предназначен: для стерилизации водяным насыщенным паром под избыточным давлением изделий медицинского назначения из металла; стекла; резины; пластмассы; перевязочных и лигатурных шовных материалов; изделий из текстильных материалов, лекарственных растворов, герметично укупоренных и неукупоренных в стеклянные емкости объемом до 1000 мл, воздействие пара на которые не вызывает изменения их функциональных свойств. Все элементы сосуда стерилизатора, кроме уплотнений, трубопроводов и штуцеров, изготовлены из коррозионностойкой стали, внутренняя поверхность камеры обработана методом электрохимполирования; стерилизационная камера  и парогенератор  выполнены из нержавеющей стали и представляют собой единую сварную конструкцию; сливное отверстие камеры имеет фильтр для предохранения гидроаппаратуры от попадания мусора; сушка простерилизованного материала производится под вакуумом, который создается с помощью эжектора. Технические характеристики: Полезный объем камеры 75 л; Мощность, кВт, не более 6,5; Масса, кг, не более 93±9,3кг;
Габаритные размеры, (ШхГхВ), 785х550х1096 (±15) мм; Внутренние размеры, (ØхВ) 400х661(±3) мм; Задаваемые температурные режимы 132°С - 20 мин., 120°С - 45 мин.; Объем дистиллированной воды, заливаемой при первом запуске стерилизатора 20 л;
Время нагрева стерилизатора, не более 30 мин; Точность поддержания температуры  +2 °С; Максимальное рабочее давление 0,27 МПа; Точность поддержания давления в камере ±0,02МПа; Наработка на отказ, не менее 1000 циклов; Время непрерывной работы в сутки, не более 16 часов; Питание, В/Гц 380/50; Средний срок службы, 10 лет. Гарантийный срок эксплуатации стерилизатора устанавливается 12 месяцев с момента завершения пусконаладочных работ.</t>
    </r>
    <r>
      <rPr>
        <sz val="8"/>
        <color rgb="FF000000"/>
        <rFont val="Times New Roman"/>
        <family val="1"/>
        <charset val="204"/>
      </rPr>
      <t xml:space="preserve">
</t>
    </r>
  </si>
  <si>
    <t>1, 2, 3, 4, 5, 6, 7</t>
  </si>
  <si>
    <t>7. Победитель по лоту № 1, 2, 3, 4, 5, 6, 7  - ТОО "AR Medical" представляет организатору закупа в течении десяти календарных дней со дня признания победителем документы подтверждающие, соответствие квалификационным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</si>
</sst>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  <font>
      <sz val="8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Q39"/>
  <sheetViews>
    <sheetView tabSelected="1" view="pageBreakPreview" topLeftCell="A13" zoomScale="70" zoomScaleNormal="90" zoomScaleSheetLayoutView="70" workbookViewId="0">
      <selection activeCell="G23" sqref="G23"/>
    </sheetView>
  </sheetViews>
  <sheetFormatPr defaultRowHeight="15" x14ac:dyDescent="0.25"/>
  <cols>
    <col min="1" max="1" width="16.140625" style="1" customWidth="1"/>
    <col min="2" max="3" width="20.85546875" style="1" customWidth="1"/>
    <col min="4" max="4" width="11" style="1" customWidth="1"/>
    <col min="5" max="5" width="10" style="1" customWidth="1"/>
    <col min="6" max="6" width="13.140625" style="1" customWidth="1"/>
    <col min="7" max="7" width="14" style="1" customWidth="1"/>
    <col min="8" max="8" width="8.28515625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8.28515625" style="1" customWidth="1"/>
    <col min="15" max="15" width="12.28515625" style="1" customWidth="1"/>
    <col min="16" max="16" width="13" style="1" customWidth="1"/>
    <col min="17" max="17" width="8" style="1" customWidth="1"/>
    <col min="18" max="18" width="9.140625" style="1" customWidth="1"/>
    <col min="19" max="19" width="11.7109375" style="1" customWidth="1"/>
    <col min="20" max="20" width="8.42578125" style="1" customWidth="1"/>
    <col min="21" max="21" width="8.85546875" style="1" customWidth="1"/>
    <col min="22" max="22" width="9.140625" style="1" customWidth="1"/>
    <col min="23" max="23" width="9.28515625" style="1" customWidth="1"/>
    <col min="24" max="24" width="12.7109375" style="1" customWidth="1"/>
    <col min="25" max="1031" width="9.140625" style="1" customWidth="1"/>
    <col min="1032" max="16384" width="9.140625" style="3"/>
  </cols>
  <sheetData>
    <row r="1" spans="1:1031" ht="15.75" x14ac:dyDescent="0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  <c r="S1" s="2"/>
      <c r="T1" s="2"/>
      <c r="U1" s="2"/>
      <c r="V1" s="2"/>
      <c r="W1" s="2"/>
      <c r="X1" s="2"/>
    </row>
    <row r="2" spans="1:1031" x14ac:dyDescent="0.25">
      <c r="A2" s="85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031" x14ac:dyDescent="0.25">
      <c r="A3" s="4"/>
      <c r="B3" s="5"/>
      <c r="C3" s="6"/>
    </row>
    <row r="4" spans="1:1031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N4" s="51" t="s">
        <v>34</v>
      </c>
      <c r="O4" s="8"/>
      <c r="P4" s="1"/>
      <c r="Q4" s="1"/>
      <c r="S4" s="9"/>
      <c r="T4" s="9"/>
      <c r="U4" s="9"/>
      <c r="V4" s="9"/>
      <c r="W4" s="9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</row>
    <row r="5" spans="1:103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1" ht="65.25" customHeight="1" x14ac:dyDescent="0.25">
      <c r="A6" s="86" t="s">
        <v>39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50"/>
      <c r="R6" s="50"/>
      <c r="S6" s="50"/>
      <c r="T6" s="14"/>
      <c r="U6" s="14"/>
      <c r="V6" s="15"/>
      <c r="W6" s="15"/>
      <c r="X6" s="15"/>
    </row>
    <row r="7" spans="1:103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  <c r="R7" s="14"/>
      <c r="S7" s="14"/>
      <c r="T7" s="14"/>
      <c r="U7" s="14"/>
      <c r="V7" s="15"/>
      <c r="W7" s="15"/>
      <c r="X7" s="15"/>
    </row>
    <row r="8" spans="1:1031" ht="47.25" customHeight="1" x14ac:dyDescent="0.25">
      <c r="A8" s="63" t="s">
        <v>9</v>
      </c>
      <c r="B8" s="64" t="s">
        <v>35</v>
      </c>
      <c r="C8" s="69" t="s">
        <v>37</v>
      </c>
      <c r="D8" s="94"/>
      <c r="E8" s="94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2"/>
      <c r="U8" s="42"/>
      <c r="V8" s="42"/>
      <c r="W8" s="42"/>
    </row>
    <row r="9" spans="1:1031" ht="29.25" customHeight="1" x14ac:dyDescent="0.25">
      <c r="A9" s="43" t="s">
        <v>10</v>
      </c>
      <c r="B9" s="71" t="s">
        <v>36</v>
      </c>
      <c r="C9" s="71" t="s">
        <v>38</v>
      </c>
      <c r="D9" s="95"/>
      <c r="E9" s="95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2"/>
      <c r="U9" s="42"/>
      <c r="V9" s="42"/>
      <c r="W9" s="42"/>
    </row>
    <row r="10" spans="1:1031" s="45" customFormat="1" x14ac:dyDescent="0.25">
      <c r="A10" s="87" t="s">
        <v>3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88"/>
      <c r="M10" s="88"/>
      <c r="N10" s="88"/>
      <c r="O10" s="88"/>
      <c r="P10" s="88"/>
      <c r="Q10" s="19"/>
      <c r="R10" s="19"/>
      <c r="S10" s="19"/>
      <c r="T10" s="19"/>
      <c r="U10" s="19"/>
      <c r="V10" s="19"/>
      <c r="W10" s="19"/>
      <c r="X10" s="19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</row>
    <row r="11" spans="1:1031" ht="31.5" customHeight="1" x14ac:dyDescent="0.25">
      <c r="A11" s="89" t="s">
        <v>2</v>
      </c>
      <c r="B11" s="90" t="s">
        <v>26</v>
      </c>
      <c r="C11" s="90"/>
      <c r="D11" s="89" t="s">
        <v>4</v>
      </c>
      <c r="E11" s="90" t="s">
        <v>14</v>
      </c>
      <c r="F11" s="90" t="s">
        <v>5</v>
      </c>
      <c r="G11" s="90" t="s">
        <v>22</v>
      </c>
      <c r="H11" s="93" t="s">
        <v>35</v>
      </c>
      <c r="I11" s="93"/>
      <c r="J11" s="93"/>
      <c r="K11" s="93" t="s">
        <v>37</v>
      </c>
      <c r="L11" s="93"/>
      <c r="M11" s="93"/>
      <c r="N11" s="94"/>
      <c r="O11" s="94"/>
      <c r="P11" s="94"/>
      <c r="U11" s="49"/>
      <c r="V11" s="49"/>
      <c r="W11" s="19"/>
      <c r="X11" s="19"/>
    </row>
    <row r="12" spans="1:1031" ht="38.25" x14ac:dyDescent="0.25">
      <c r="A12" s="89"/>
      <c r="B12" s="90"/>
      <c r="C12" s="91"/>
      <c r="D12" s="92"/>
      <c r="E12" s="91"/>
      <c r="F12" s="91"/>
      <c r="G12" s="90"/>
      <c r="H12" s="65" t="s">
        <v>14</v>
      </c>
      <c r="I12" s="65" t="s">
        <v>15</v>
      </c>
      <c r="J12" s="65" t="s">
        <v>16</v>
      </c>
      <c r="K12" s="70" t="s">
        <v>14</v>
      </c>
      <c r="L12" s="70" t="s">
        <v>15</v>
      </c>
      <c r="M12" s="70" t="s">
        <v>16</v>
      </c>
      <c r="N12" s="49"/>
      <c r="O12" s="49"/>
      <c r="P12" s="49"/>
      <c r="AMQ12" s="3"/>
    </row>
    <row r="13" spans="1:1031" ht="42.75" customHeight="1" x14ac:dyDescent="0.25">
      <c r="A13" s="43">
        <v>1</v>
      </c>
      <c r="B13" s="82" t="s">
        <v>40</v>
      </c>
      <c r="C13" s="83"/>
      <c r="D13" s="68" t="s">
        <v>45</v>
      </c>
      <c r="E13" s="73">
        <v>10</v>
      </c>
      <c r="F13" s="73">
        <v>22500</v>
      </c>
      <c r="G13" s="73">
        <f>E13*F13</f>
        <v>225000</v>
      </c>
      <c r="H13" s="73">
        <v>10</v>
      </c>
      <c r="I13" s="73">
        <v>22400</v>
      </c>
      <c r="J13" s="73">
        <f t="shared" ref="J13:J19" si="0">H13*I13</f>
        <v>224000</v>
      </c>
      <c r="K13" s="73">
        <v>10</v>
      </c>
      <c r="L13" s="73">
        <v>22490</v>
      </c>
      <c r="M13" s="73">
        <f t="shared" ref="M13:M17" si="1">K13*L13</f>
        <v>224900</v>
      </c>
      <c r="N13" s="49"/>
      <c r="O13" s="49"/>
      <c r="P13" s="49"/>
      <c r="AMQ13" s="3"/>
    </row>
    <row r="14" spans="1:1031" ht="42" customHeight="1" x14ac:dyDescent="0.25">
      <c r="A14" s="43">
        <v>2</v>
      </c>
      <c r="B14" s="82" t="s">
        <v>41</v>
      </c>
      <c r="C14" s="83"/>
      <c r="D14" s="68" t="s">
        <v>45</v>
      </c>
      <c r="E14" s="73">
        <v>2</v>
      </c>
      <c r="F14" s="73">
        <v>37700</v>
      </c>
      <c r="G14" s="73">
        <f t="shared" ref="G14:G19" si="2">E14*F14</f>
        <v>75400</v>
      </c>
      <c r="H14" s="73">
        <v>2</v>
      </c>
      <c r="I14" s="73">
        <v>37600</v>
      </c>
      <c r="J14" s="73">
        <f t="shared" si="0"/>
        <v>75200</v>
      </c>
      <c r="K14" s="73">
        <v>2</v>
      </c>
      <c r="L14" s="73">
        <v>37650</v>
      </c>
      <c r="M14" s="73">
        <f t="shared" si="1"/>
        <v>75300</v>
      </c>
      <c r="N14" s="49"/>
      <c r="O14" s="49"/>
      <c r="P14" s="49"/>
      <c r="AMQ14" s="3"/>
    </row>
    <row r="15" spans="1:1031" ht="41.25" customHeight="1" x14ac:dyDescent="0.25">
      <c r="A15" s="43">
        <v>3</v>
      </c>
      <c r="B15" s="82" t="s">
        <v>42</v>
      </c>
      <c r="C15" s="83"/>
      <c r="D15" s="68" t="s">
        <v>45</v>
      </c>
      <c r="E15" s="73">
        <v>2</v>
      </c>
      <c r="F15" s="73">
        <v>73500</v>
      </c>
      <c r="G15" s="73">
        <f t="shared" si="2"/>
        <v>147000</v>
      </c>
      <c r="H15" s="73">
        <v>2</v>
      </c>
      <c r="I15" s="73">
        <v>73400</v>
      </c>
      <c r="J15" s="73">
        <f t="shared" si="0"/>
        <v>146800</v>
      </c>
      <c r="K15" s="73">
        <v>2</v>
      </c>
      <c r="L15" s="73">
        <v>73450</v>
      </c>
      <c r="M15" s="73">
        <f t="shared" si="1"/>
        <v>146900</v>
      </c>
      <c r="N15" s="49"/>
      <c r="O15" s="49"/>
      <c r="P15" s="49"/>
      <c r="AMQ15" s="3"/>
    </row>
    <row r="16" spans="1:1031" ht="41.25" customHeight="1" x14ac:dyDescent="0.25">
      <c r="A16" s="43">
        <v>4</v>
      </c>
      <c r="B16" s="82" t="s">
        <v>43</v>
      </c>
      <c r="C16" s="83"/>
      <c r="D16" s="68" t="s">
        <v>45</v>
      </c>
      <c r="E16" s="68">
        <v>4</v>
      </c>
      <c r="F16" s="73">
        <v>62600</v>
      </c>
      <c r="G16" s="73">
        <f t="shared" si="2"/>
        <v>250400</v>
      </c>
      <c r="H16" s="73">
        <v>4</v>
      </c>
      <c r="I16" s="73">
        <v>62550</v>
      </c>
      <c r="J16" s="73">
        <f t="shared" si="0"/>
        <v>250200</v>
      </c>
      <c r="K16" s="73">
        <v>4</v>
      </c>
      <c r="L16" s="73">
        <v>62590</v>
      </c>
      <c r="M16" s="73">
        <f t="shared" si="1"/>
        <v>250360</v>
      </c>
      <c r="N16" s="49"/>
      <c r="O16" s="49"/>
      <c r="P16" s="49"/>
      <c r="AMQ16" s="3"/>
    </row>
    <row r="17" spans="1:1031" ht="43.5" customHeight="1" x14ac:dyDescent="0.25">
      <c r="A17" s="43">
        <v>5</v>
      </c>
      <c r="B17" s="80" t="s">
        <v>44</v>
      </c>
      <c r="C17" s="81"/>
      <c r="D17" s="75" t="s">
        <v>45</v>
      </c>
      <c r="E17" s="74">
        <v>2</v>
      </c>
      <c r="F17" s="73">
        <v>30000</v>
      </c>
      <c r="G17" s="73">
        <f t="shared" si="2"/>
        <v>60000</v>
      </c>
      <c r="H17" s="73">
        <v>2</v>
      </c>
      <c r="I17" s="73">
        <v>29900</v>
      </c>
      <c r="J17" s="73">
        <f t="shared" si="0"/>
        <v>59800</v>
      </c>
      <c r="K17" s="73">
        <v>2</v>
      </c>
      <c r="L17" s="73">
        <v>30000</v>
      </c>
      <c r="M17" s="73">
        <f t="shared" si="1"/>
        <v>60000</v>
      </c>
      <c r="N17" s="49"/>
      <c r="O17" s="49"/>
      <c r="P17" s="49"/>
      <c r="AMQ17" s="3"/>
    </row>
    <row r="18" spans="1:1031" ht="207" customHeight="1" x14ac:dyDescent="0.25">
      <c r="A18" s="43">
        <v>6</v>
      </c>
      <c r="B18" s="80" t="s">
        <v>46</v>
      </c>
      <c r="C18" s="81"/>
      <c r="D18" s="75" t="s">
        <v>32</v>
      </c>
      <c r="E18" s="74">
        <v>1</v>
      </c>
      <c r="F18" s="73">
        <v>677000</v>
      </c>
      <c r="G18" s="73">
        <f t="shared" si="2"/>
        <v>677000</v>
      </c>
      <c r="H18" s="73">
        <v>1</v>
      </c>
      <c r="I18" s="73">
        <v>675000</v>
      </c>
      <c r="J18" s="73">
        <f t="shared" si="0"/>
        <v>675000</v>
      </c>
      <c r="K18" s="73"/>
      <c r="L18" s="73"/>
      <c r="M18" s="73"/>
      <c r="N18" s="49"/>
      <c r="O18" s="49"/>
      <c r="P18" s="49"/>
      <c r="AMQ18" s="3"/>
    </row>
    <row r="19" spans="1:1031" ht="353.25" customHeight="1" x14ac:dyDescent="0.25">
      <c r="A19" s="75">
        <v>7</v>
      </c>
      <c r="B19" s="80" t="s">
        <v>51</v>
      </c>
      <c r="C19" s="81"/>
      <c r="D19" s="75" t="s">
        <v>32</v>
      </c>
      <c r="E19" s="74">
        <v>1</v>
      </c>
      <c r="F19" s="73">
        <v>6126000</v>
      </c>
      <c r="G19" s="73">
        <f t="shared" si="2"/>
        <v>6126000</v>
      </c>
      <c r="H19" s="73">
        <v>1</v>
      </c>
      <c r="I19" s="73">
        <v>6126000</v>
      </c>
      <c r="J19" s="73">
        <f t="shared" si="0"/>
        <v>6126000</v>
      </c>
      <c r="K19" s="73"/>
      <c r="L19" s="73"/>
      <c r="M19" s="73"/>
      <c r="N19" s="49"/>
      <c r="O19" s="49"/>
      <c r="P19" s="49"/>
      <c r="AMQ19" s="3"/>
    </row>
    <row r="20" spans="1:1031" s="22" customFormat="1" x14ac:dyDescent="0.25">
      <c r="A20" s="55" t="s">
        <v>24</v>
      </c>
      <c r="B20" s="66"/>
      <c r="C20" s="54"/>
      <c r="D20" s="54"/>
      <c r="E20" s="54"/>
      <c r="F20" s="54"/>
      <c r="G20" s="59"/>
      <c r="H20" s="54"/>
      <c r="I20" s="54"/>
      <c r="J20" s="61"/>
      <c r="K20" s="67"/>
      <c r="L20" s="62"/>
      <c r="M20" s="61"/>
      <c r="N20" s="54"/>
      <c r="O20" s="54"/>
      <c r="P20" s="54"/>
      <c r="Q20" s="4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</row>
    <row r="21" spans="1:1031" s="24" customFormat="1" x14ac:dyDescent="0.25">
      <c r="A21" s="3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"/>
      <c r="O21" s="1"/>
      <c r="P21" s="39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</row>
    <row r="22" spans="1:1031" s="24" customFormat="1" ht="63.75" x14ac:dyDescent="0.25">
      <c r="A22" s="60" t="s">
        <v>2</v>
      </c>
      <c r="B22" s="64" t="s">
        <v>6</v>
      </c>
      <c r="C22" s="72" t="s">
        <v>7</v>
      </c>
      <c r="D22" s="78" t="s">
        <v>8</v>
      </c>
      <c r="E22" s="79"/>
      <c r="F22" s="25"/>
      <c r="G22" s="25"/>
      <c r="H22" s="25"/>
      <c r="I22" s="25"/>
      <c r="J22" s="25"/>
      <c r="K22" s="25"/>
      <c r="L22" s="25"/>
      <c r="M22" s="25"/>
      <c r="N22" s="1"/>
      <c r="O22" s="1"/>
      <c r="P22" s="21"/>
      <c r="Q22" s="21"/>
      <c r="R22" s="21"/>
      <c r="S22" s="21"/>
      <c r="T22" s="21"/>
      <c r="U22" s="21"/>
      <c r="V22" s="21"/>
      <c r="W22" s="21"/>
      <c r="X22" s="21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</row>
    <row r="23" spans="1:1031" s="24" customFormat="1" ht="66" customHeight="1" x14ac:dyDescent="0.25">
      <c r="A23" s="52" t="s">
        <v>52</v>
      </c>
      <c r="B23" s="52" t="s">
        <v>47</v>
      </c>
      <c r="C23" s="53" t="s">
        <v>35</v>
      </c>
      <c r="D23" s="76">
        <v>7557000</v>
      </c>
      <c r="E23" s="77"/>
      <c r="F23" s="25"/>
      <c r="G23" s="25"/>
      <c r="H23" s="25"/>
      <c r="I23" s="25"/>
      <c r="J23" s="25"/>
      <c r="K23" s="25"/>
      <c r="L23" s="25"/>
      <c r="M23" s="25"/>
      <c r="N23" s="1"/>
      <c r="O23" s="1"/>
      <c r="P23" s="21"/>
      <c r="Q23" s="21"/>
      <c r="R23" s="21"/>
      <c r="S23" s="21"/>
      <c r="T23" s="21"/>
      <c r="U23" s="21"/>
      <c r="V23" s="21"/>
      <c r="W23" s="21"/>
      <c r="X23" s="21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</row>
    <row r="24" spans="1:1031" s="24" customFormat="1" x14ac:dyDescent="0.25">
      <c r="A24" s="48" t="s">
        <v>27</v>
      </c>
      <c r="B24" s="29"/>
      <c r="C24" s="30"/>
      <c r="D24" s="30"/>
      <c r="E24" s="29"/>
      <c r="F24" s="29"/>
      <c r="G24" s="29"/>
      <c r="H24" s="29"/>
      <c r="I24" s="29"/>
      <c r="J24" s="29"/>
      <c r="K24" s="29"/>
      <c r="L24" s="31"/>
      <c r="M24" s="31"/>
      <c r="N24" s="1"/>
      <c r="O24" s="1"/>
      <c r="P24" s="21"/>
      <c r="Q24" s="21"/>
      <c r="R24" s="21"/>
      <c r="S24" s="21"/>
      <c r="T24" s="21"/>
      <c r="U24" s="21"/>
      <c r="V24" s="21"/>
      <c r="W24" s="21"/>
      <c r="X24" s="21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</row>
    <row r="25" spans="1:1031" s="24" customFormat="1" x14ac:dyDescent="0.25">
      <c r="A25" s="48" t="s">
        <v>53</v>
      </c>
      <c r="B25" s="29"/>
      <c r="C25" s="30"/>
      <c r="D25" s="30"/>
      <c r="E25" s="29"/>
      <c r="F25" s="29"/>
      <c r="G25" s="29"/>
      <c r="H25" s="29"/>
      <c r="I25" s="29"/>
      <c r="J25" s="29"/>
      <c r="K25" s="29"/>
      <c r="L25" s="31"/>
      <c r="M25" s="31"/>
      <c r="N25" s="23"/>
      <c r="O25" s="23"/>
      <c r="P25" s="21"/>
      <c r="Q25" s="21"/>
      <c r="R25" s="21"/>
      <c r="S25" s="21"/>
      <c r="T25" s="21"/>
      <c r="U25" s="21"/>
      <c r="V25" s="21"/>
      <c r="W25" s="21"/>
      <c r="X25" s="21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</row>
    <row r="26" spans="1:1031" s="24" customFormat="1" x14ac:dyDescent="0.25">
      <c r="A26" s="48" t="s">
        <v>48</v>
      </c>
      <c r="B26" s="29"/>
      <c r="C26" s="30"/>
      <c r="D26" s="30"/>
      <c r="E26" s="29"/>
      <c r="F26" s="29"/>
      <c r="G26" s="29"/>
      <c r="H26" s="29"/>
      <c r="I26" s="29"/>
      <c r="J26" s="29"/>
      <c r="K26" s="29"/>
      <c r="L26" s="31"/>
      <c r="M26" s="31"/>
      <c r="N26" s="23"/>
      <c r="O26" s="23"/>
      <c r="P26" s="21"/>
      <c r="Q26" s="21"/>
      <c r="R26" s="21"/>
      <c r="S26" s="21"/>
      <c r="T26" s="21"/>
      <c r="U26" s="21"/>
      <c r="V26" s="21"/>
      <c r="W26" s="21"/>
      <c r="X26" s="2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</row>
    <row r="27" spans="1:1031" s="24" customFormat="1" x14ac:dyDescent="0.25">
      <c r="A27" s="48" t="s">
        <v>31</v>
      </c>
      <c r="B27" s="29"/>
      <c r="C27" s="30"/>
      <c r="D27" s="30"/>
      <c r="E27" s="29"/>
      <c r="F27" s="29"/>
      <c r="G27" s="29"/>
      <c r="H27" s="29"/>
      <c r="I27" s="29"/>
      <c r="J27" s="29"/>
      <c r="K27" s="29"/>
      <c r="L27" s="31"/>
      <c r="M27" s="31"/>
      <c r="N27" s="1"/>
      <c r="O27" s="1"/>
      <c r="P27" s="21"/>
      <c r="Q27" s="21"/>
      <c r="R27" s="21"/>
      <c r="S27" s="21"/>
      <c r="T27" s="21"/>
      <c r="U27" s="21"/>
      <c r="V27" s="21"/>
      <c r="W27" s="21"/>
      <c r="X27" s="2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</row>
    <row r="28" spans="1:1031" s="24" customFormat="1" x14ac:dyDescent="0.25">
      <c r="A28" s="48" t="s">
        <v>19</v>
      </c>
      <c r="B28" s="29"/>
      <c r="C28" s="30"/>
      <c r="D28" s="30"/>
      <c r="E28" s="29"/>
      <c r="F28" s="29"/>
      <c r="G28" s="29"/>
      <c r="H28" s="29"/>
      <c r="I28" s="29"/>
      <c r="J28" s="29"/>
      <c r="K28" s="29"/>
      <c r="L28" s="31"/>
      <c r="M28" s="31"/>
      <c r="N28" s="1"/>
      <c r="O28" s="1"/>
      <c r="P28" s="23"/>
      <c r="Q28" s="23"/>
      <c r="R28" s="21"/>
      <c r="S28" s="21"/>
      <c r="T28" s="21"/>
      <c r="U28" s="21"/>
      <c r="V28" s="21"/>
      <c r="W28" s="21"/>
      <c r="X28" s="21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</row>
    <row r="29" spans="1:1031" x14ac:dyDescent="0.25">
      <c r="A29" s="17"/>
      <c r="B29" s="26"/>
      <c r="C29" s="27"/>
      <c r="D29" s="27"/>
      <c r="E29" s="26"/>
      <c r="F29" s="26"/>
      <c r="G29" s="26"/>
      <c r="H29" s="26"/>
      <c r="I29" s="26"/>
      <c r="J29" s="26"/>
      <c r="K29" s="26"/>
      <c r="L29" s="28"/>
      <c r="M29" s="28"/>
      <c r="R29" s="18"/>
      <c r="S29" s="18"/>
      <c r="T29" s="18"/>
      <c r="U29" s="18"/>
      <c r="V29" s="18"/>
      <c r="W29" s="18"/>
      <c r="X29" s="18"/>
    </row>
    <row r="30" spans="1:1031" s="35" customFormat="1" x14ac:dyDescent="0.25">
      <c r="A30" s="32" t="s">
        <v>11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  <c r="L30" s="32"/>
      <c r="M30" s="32"/>
      <c r="N30" s="1"/>
      <c r="O30" s="1"/>
      <c r="P30" s="34"/>
      <c r="Q30" s="34"/>
      <c r="R30" s="32"/>
      <c r="S30" s="32"/>
      <c r="T30" s="32"/>
      <c r="U30" s="32"/>
      <c r="V30" s="32"/>
      <c r="W30" s="32"/>
      <c r="X30" s="32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  <c r="AMK30" s="34"/>
      <c r="AML30" s="34"/>
      <c r="AMM30" s="34"/>
      <c r="AMN30" s="34"/>
      <c r="AMO30" s="34"/>
      <c r="AMP30" s="34"/>
      <c r="AMQ30" s="34"/>
    </row>
    <row r="31" spans="1:1031" s="24" customFormat="1" x14ac:dyDescent="0.25">
      <c r="A31" s="36" t="s">
        <v>28</v>
      </c>
      <c r="B31" s="36"/>
      <c r="C31" s="36"/>
      <c r="D31" s="56"/>
      <c r="E31" s="36"/>
      <c r="F31" s="36" t="s">
        <v>29</v>
      </c>
      <c r="G31" s="23"/>
      <c r="H31" s="23"/>
      <c r="I31" s="23"/>
      <c r="J31" s="23"/>
      <c r="K31" s="23"/>
      <c r="L31" s="23"/>
      <c r="M31" s="23"/>
      <c r="N31" s="1"/>
      <c r="O31" s="1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  <c r="AMK31" s="23"/>
      <c r="AML31" s="23"/>
      <c r="AMM31" s="23"/>
      <c r="AMN31" s="23"/>
      <c r="AMO31" s="23"/>
      <c r="AMP31" s="23"/>
      <c r="AMQ31" s="23"/>
    </row>
    <row r="32" spans="1:1031" s="24" customFormat="1" x14ac:dyDescent="0.25">
      <c r="A32" s="36"/>
      <c r="B32" s="36"/>
      <c r="C32" s="36"/>
      <c r="D32" s="56"/>
      <c r="E32" s="36"/>
      <c r="F32" s="36"/>
      <c r="G32" s="23"/>
      <c r="H32" s="23"/>
      <c r="I32" s="23"/>
      <c r="J32" s="23"/>
      <c r="K32" s="23"/>
      <c r="L32" s="23"/>
      <c r="M32" s="23"/>
      <c r="N32" s="1"/>
      <c r="O32" s="1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</row>
    <row r="33" spans="1:1031" s="24" customFormat="1" x14ac:dyDescent="0.25">
      <c r="A33" s="32" t="s">
        <v>12</v>
      </c>
      <c r="B33" s="32"/>
      <c r="C33" s="32"/>
      <c r="D33" s="56"/>
      <c r="E33" s="32"/>
      <c r="F33" s="32"/>
      <c r="G33" s="23"/>
      <c r="H33" s="23"/>
      <c r="I33" s="23"/>
      <c r="J33" s="23"/>
      <c r="K33" s="23"/>
      <c r="L33" s="23"/>
      <c r="M33" s="23"/>
      <c r="N33" s="1"/>
      <c r="O33" s="1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</row>
    <row r="34" spans="1:1031" x14ac:dyDescent="0.25">
      <c r="A34" s="57" t="s">
        <v>25</v>
      </c>
      <c r="B34" s="57"/>
      <c r="C34" s="57"/>
      <c r="D34" s="57"/>
      <c r="E34" s="57"/>
      <c r="F34" s="58" t="s">
        <v>23</v>
      </c>
    </row>
    <row r="35" spans="1:1031" x14ac:dyDescent="0.25">
      <c r="A35" s="57"/>
      <c r="B35" s="32"/>
      <c r="C35" s="32"/>
      <c r="D35" s="57"/>
      <c r="E35" s="32"/>
      <c r="F35" s="32"/>
    </row>
    <row r="36" spans="1:1031" s="10" customFormat="1" x14ac:dyDescent="0.25">
      <c r="A36" s="36" t="s">
        <v>49</v>
      </c>
      <c r="B36" s="36"/>
      <c r="C36" s="36"/>
      <c r="D36" s="56"/>
      <c r="E36" s="36"/>
      <c r="F36" s="37" t="s">
        <v>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</row>
    <row r="37" spans="1:1031" s="10" customFormat="1" x14ac:dyDescent="0.25">
      <c r="A37" s="36"/>
      <c r="B37" s="57"/>
      <c r="C37" s="36"/>
      <c r="D37" s="56"/>
      <c r="E37" s="36"/>
      <c r="F37" s="3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</row>
    <row r="38" spans="1:1031" x14ac:dyDescent="0.25">
      <c r="A38" s="32" t="s">
        <v>13</v>
      </c>
      <c r="B38" s="57"/>
      <c r="C38" s="32"/>
      <c r="D38" s="57"/>
      <c r="E38" s="32"/>
      <c r="F38" s="32"/>
    </row>
    <row r="39" spans="1:1031" s="10" customFormat="1" x14ac:dyDescent="0.25">
      <c r="A39" s="57" t="s">
        <v>20</v>
      </c>
      <c r="B39" s="57"/>
      <c r="C39" s="57"/>
      <c r="D39" s="56"/>
      <c r="E39" s="57"/>
      <c r="F39" s="57" t="s">
        <v>17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</row>
  </sheetData>
  <mergeCells count="24">
    <mergeCell ref="A1:P1"/>
    <mergeCell ref="A2:P2"/>
    <mergeCell ref="A6:P6"/>
    <mergeCell ref="A10:P10"/>
    <mergeCell ref="A11:A12"/>
    <mergeCell ref="B11:C12"/>
    <mergeCell ref="D11:D12"/>
    <mergeCell ref="E11:E12"/>
    <mergeCell ref="F11:F12"/>
    <mergeCell ref="G11:G12"/>
    <mergeCell ref="H11:J11"/>
    <mergeCell ref="N11:P11"/>
    <mergeCell ref="D8:E8"/>
    <mergeCell ref="D9:E9"/>
    <mergeCell ref="K11:M11"/>
    <mergeCell ref="D23:E23"/>
    <mergeCell ref="D22:E22"/>
    <mergeCell ref="B17:C17"/>
    <mergeCell ref="B13:C13"/>
    <mergeCell ref="B14:C14"/>
    <mergeCell ref="B15:C15"/>
    <mergeCell ref="B16:C16"/>
    <mergeCell ref="B18:C18"/>
    <mergeCell ref="B19:C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0" orientation="landscape" r:id="rId1"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2022-11-21T05:06:08Z</cp:lastPrinted>
  <dcterms:created xsi:type="dcterms:W3CDTF">2006-09-28T05:33:49Z</dcterms:created>
  <dcterms:modified xsi:type="dcterms:W3CDTF">2022-11-24T09:49:48Z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