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лист1!$A$1:$P$59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7" i="5" l="1"/>
  <c r="J37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M31" i="5" l="1"/>
  <c r="M32" i="5"/>
  <c r="M33" i="5"/>
  <c r="M34" i="5"/>
  <c r="M35" i="5"/>
  <c r="M36" i="5"/>
  <c r="M38" i="5"/>
  <c r="J31" i="5"/>
  <c r="J32" i="5"/>
  <c r="J33" i="5"/>
  <c r="J34" i="5"/>
  <c r="J35" i="5"/>
  <c r="J36" i="5"/>
  <c r="J38" i="5"/>
  <c r="M13" i="5" l="1"/>
  <c r="G13" i="5"/>
  <c r="J13" i="5" l="1"/>
</calcChain>
</file>

<file path=xl/sharedStrings.xml><?xml version="1.0" encoding="utf-8"?>
<sst xmlns="http://schemas.openxmlformats.org/spreadsheetml/2006/main" count="105" uniqueCount="72">
  <si>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</si>
  <si>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</si>
  <si>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</si>
  <si>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</si>
  <si>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</si>
  <si>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</si>
  <si>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</si>
  <si>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</si>
  <si>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</si>
  <si>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</si>
  <si>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</si>
  <si>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</si>
  <si>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</si>
  <si>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</si>
  <si>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</si>
  <si>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</si>
  <si>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</si>
  <si>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</si>
  <si>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</si>
  <si>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</si>
  <si>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</si>
  <si>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</si>
  <si>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</si>
  <si>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</si>
  <si>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</si>
  <si>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</si>
  <si>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</si>
  <si>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</si>
  <si>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</si>
  <si>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</si>
  <si>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</si>
  <si>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</si>
  <si>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</si>
  <si>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</si>
  <si>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</si>
  <si>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>21 февраля 2024 года</t>
  </si>
  <si>
    <t xml:space="preserve">ТОО ЦТК "DEMEU" </t>
  </si>
  <si>
    <t xml:space="preserve">20.02.2024г.                      09 ч 14 м </t>
  </si>
  <si>
    <t xml:space="preserve">ТОО "NAMAN" </t>
  </si>
  <si>
    <t xml:space="preserve">20.02.2024г.                      09 ч 26 м </t>
  </si>
  <si>
    <t>Аланинаминотрансфераза /сывороточная глутамат -пируват трансаминаза (АЛТ/СПГТ) АЛТ 6х18 ml; 6х4,5ml</t>
  </si>
  <si>
    <t>набор</t>
  </si>
  <si>
    <t>Аспартатаминотрансфераза /сывороточная глутамат -оксалоацетат -трансаминаза AСT 6х18 ml; 6х4,5ml</t>
  </si>
  <si>
    <t>Общий билирубин R1 6x40ml; R26x10ml</t>
  </si>
  <si>
    <t>Прямой билирубин R16x35ml, R26x1,82ml</t>
  </si>
  <si>
    <t>Глюкоза оксидазный метод 6x60ml</t>
  </si>
  <si>
    <t>Креатинин 6x6ml, 6x6ml</t>
  </si>
  <si>
    <t>Мочевина 6x23,5ml; 6x23,5ml</t>
  </si>
  <si>
    <t>Общий белок R16x40ml;R26x10ml</t>
  </si>
  <si>
    <t>Амилаза 6х18ml (α-амилаза)</t>
  </si>
  <si>
    <t>Холестерол 6x60ml</t>
  </si>
  <si>
    <t>Триглицериды  6 x 30 mL (R1) + 6 x 4 mL (R2)</t>
  </si>
  <si>
    <t>Альбумин 8х21 ml</t>
  </si>
  <si>
    <t>Щелочная фосфотаза 6 x 11 ml (R1) + 6 x 11 ml (R2)</t>
  </si>
  <si>
    <t>Гамма-глутамилтранспептидаза 6 x 16 mL (R1) + 6 x 4 mL (R2)</t>
  </si>
  <si>
    <t>С-реактивный белок 6 x 10 mL (R1) + 6 x 2.5 mL (R2)</t>
  </si>
  <si>
    <t>Калибратор для СРБ 5 x 1 mL</t>
  </si>
  <si>
    <t>Иммунологический контроль 1  4х3ml</t>
  </si>
  <si>
    <t>Иммунологический контроль 2  4х3ml</t>
  </si>
  <si>
    <t>Иммунологический контроль 3  4х3ml</t>
  </si>
  <si>
    <t>Калибратор Medi-Cal биохимия 12 x 5 mL</t>
  </si>
  <si>
    <t>Контроль, уровень 1,  клиренс креатинина 12 x 5 mL</t>
  </si>
  <si>
    <t>Контроль, уровень 2,  клиренс креатинина 12 x 5 mL</t>
  </si>
  <si>
    <t>Добавка для промывочного раствора, 2x250mL</t>
  </si>
  <si>
    <t>Набор для чистки кюветы 2x100mL</t>
  </si>
  <si>
    <t>Реакционная кювета в упаковке 280 шт</t>
  </si>
  <si>
    <t>Очищающий раствор, 2х250 мл</t>
  </si>
  <si>
    <t xml:space="preserve">4. Отклоненных ценовых предложений: нет
</t>
  </si>
  <si>
    <t>г. Алматы, ул. Жангир хан, 12/2</t>
  </si>
  <si>
    <t xml:space="preserve">7. Победитель по лотам № 1, 2, 3, 4, 5, 6, 7, 8, 9, 10, 11, 12, 13, 14, 15, 16, 17, 18, 19, 20, 21, 22, 23, 24, 25, 26  - ТОО ЦТК "DEMEU" представляет организатору закупа в течении десяти календарных дней со дня признания победителем документы </t>
  </si>
  <si>
    <t>подтверждающие, 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</si>
  <si>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1, 2, 3, 4, 5, 6, 7, 8, 9, 10, 11, 12, 13, 14, 15, 16, 17, 18, 19, 20, 21, 22, 23, 24, 25, 26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</si>
</sst>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т_г_-;\-* #,##0.00\ _т_г_-;_-* &quot;-&quot;??\ _т_г_-;_-@_-"/>
    <numFmt numFmtId="165" formatCode="_-* #,##0\ _т_г_-;\-* #,##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4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59"/>
  <sheetViews>
    <sheetView tabSelected="1" zoomScale="90" zoomScaleNormal="90" workbookViewId="0">
      <selection activeCell="H51" sqref="H51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35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7.5" customHeight="1" x14ac:dyDescent="0.25">
      <c r="A6" s="83" t="s">
        <v>34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68" t="s">
        <v>36</v>
      </c>
      <c r="C8" s="68" t="s">
        <v>38</v>
      </c>
      <c r="D8" s="91"/>
      <c r="E8" s="9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6" t="s">
        <v>37</v>
      </c>
      <c r="C9" s="56" t="s">
        <v>39</v>
      </c>
      <c r="D9" s="92"/>
      <c r="E9" s="92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4" t="s">
        <v>3</v>
      </c>
      <c r="B10" s="84"/>
      <c r="C10" s="84"/>
      <c r="D10" s="84"/>
      <c r="E10" s="84"/>
      <c r="F10" s="84"/>
      <c r="G10" s="84"/>
      <c r="H10" s="84"/>
      <c r="I10" s="84"/>
      <c r="J10" s="84"/>
      <c r="K10" s="85"/>
      <c r="L10" s="85"/>
      <c r="M10" s="85"/>
      <c r="N10" s="85"/>
      <c r="O10" s="85"/>
      <c r="P10" s="85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86" t="s">
        <v>2</v>
      </c>
      <c r="B11" s="87" t="s">
        <v>33</v>
      </c>
      <c r="C11" s="87"/>
      <c r="D11" s="86" t="s">
        <v>4</v>
      </c>
      <c r="E11" s="87" t="s">
        <v>14</v>
      </c>
      <c r="F11" s="87" t="s">
        <v>5</v>
      </c>
      <c r="G11" s="87" t="s">
        <v>20</v>
      </c>
      <c r="H11" s="90" t="s">
        <v>36</v>
      </c>
      <c r="I11" s="90"/>
      <c r="J11" s="90"/>
      <c r="K11" s="90" t="s">
        <v>38</v>
      </c>
      <c r="L11" s="90"/>
      <c r="M11" s="90"/>
      <c r="N11" s="91"/>
      <c r="O11" s="91"/>
      <c r="P11" s="91"/>
      <c r="U11" s="46"/>
      <c r="V11" s="46"/>
      <c r="W11" s="19"/>
      <c r="X11" s="19"/>
    </row>
    <row r="12" spans="1:1031" ht="38.25" x14ac:dyDescent="0.25">
      <c r="A12" s="86"/>
      <c r="B12" s="87"/>
      <c r="C12" s="88"/>
      <c r="D12" s="89"/>
      <c r="E12" s="88"/>
      <c r="F12" s="88"/>
      <c r="G12" s="87"/>
      <c r="H12" s="61" t="s">
        <v>14</v>
      </c>
      <c r="I12" s="61" t="s">
        <v>15</v>
      </c>
      <c r="J12" s="61" t="s">
        <v>16</v>
      </c>
      <c r="K12" s="61" t="s">
        <v>14</v>
      </c>
      <c r="L12" s="61" t="s">
        <v>15</v>
      </c>
      <c r="M12" s="61" t="s">
        <v>16</v>
      </c>
      <c r="N12" s="46"/>
      <c r="O12" s="46"/>
      <c r="P12" s="46"/>
      <c r="AMQ12" s="3"/>
    </row>
    <row r="13" spans="1:1031" ht="50.25" customHeight="1" x14ac:dyDescent="0.25">
      <c r="A13" s="57">
        <v>1</v>
      </c>
      <c r="B13" s="79" t="s">
        <v>40</v>
      </c>
      <c r="C13" s="80"/>
      <c r="D13" s="73" t="s">
        <v>41</v>
      </c>
      <c r="E13" s="73">
        <v>15</v>
      </c>
      <c r="F13" s="77">
        <v>86900</v>
      </c>
      <c r="G13" s="77">
        <f t="shared" ref="G13:G38" si="0">E13*F13</f>
        <v>1303500</v>
      </c>
      <c r="H13" s="69">
        <v>15</v>
      </c>
      <c r="I13" s="77">
        <v>86880</v>
      </c>
      <c r="J13" s="77">
        <f>H13*I13</f>
        <v>1303200</v>
      </c>
      <c r="K13" s="72">
        <v>15</v>
      </c>
      <c r="L13" s="77">
        <v>86900</v>
      </c>
      <c r="M13" s="77">
        <f t="shared" ref="M13:M38" si="1">K13*L13</f>
        <v>1303500</v>
      </c>
      <c r="N13" s="46"/>
      <c r="O13" s="46"/>
      <c r="P13" s="46"/>
      <c r="AMQ13" s="3"/>
    </row>
    <row r="14" spans="1:1031" ht="44.25" customHeight="1" x14ac:dyDescent="0.25">
      <c r="A14" s="57">
        <v>2</v>
      </c>
      <c r="B14" s="79" t="s">
        <v>42</v>
      </c>
      <c r="C14" s="80"/>
      <c r="D14" s="73" t="s">
        <v>41</v>
      </c>
      <c r="E14" s="73">
        <v>15</v>
      </c>
      <c r="F14" s="77">
        <v>86900</v>
      </c>
      <c r="G14" s="77">
        <f t="shared" si="0"/>
        <v>1303500</v>
      </c>
      <c r="H14" s="69">
        <v>15</v>
      </c>
      <c r="I14" s="77">
        <v>86880</v>
      </c>
      <c r="J14" s="77">
        <f t="shared" ref="J14:J30" si="2">H14*I14</f>
        <v>1303200</v>
      </c>
      <c r="K14" s="72">
        <v>15</v>
      </c>
      <c r="L14" s="77">
        <v>86900</v>
      </c>
      <c r="M14" s="77">
        <f t="shared" si="1"/>
        <v>1303500</v>
      </c>
      <c r="N14" s="46"/>
      <c r="O14" s="46"/>
      <c r="P14" s="46"/>
      <c r="AMQ14" s="3"/>
    </row>
    <row r="15" spans="1:1031" x14ac:dyDescent="0.25">
      <c r="A15" s="57">
        <v>3</v>
      </c>
      <c r="B15" s="79" t="s">
        <v>43</v>
      </c>
      <c r="C15" s="80"/>
      <c r="D15" s="73" t="s">
        <v>41</v>
      </c>
      <c r="E15" s="73">
        <v>10</v>
      </c>
      <c r="F15" s="77">
        <v>87450</v>
      </c>
      <c r="G15" s="77">
        <f t="shared" si="0"/>
        <v>874500</v>
      </c>
      <c r="H15" s="69">
        <v>10</v>
      </c>
      <c r="I15" s="77">
        <v>87430</v>
      </c>
      <c r="J15" s="77">
        <f t="shared" si="2"/>
        <v>874300</v>
      </c>
      <c r="K15" s="72">
        <v>10</v>
      </c>
      <c r="L15" s="77">
        <v>87450</v>
      </c>
      <c r="M15" s="77">
        <f t="shared" si="1"/>
        <v>874500</v>
      </c>
      <c r="N15" s="46"/>
      <c r="O15" s="46"/>
      <c r="P15" s="46"/>
      <c r="AMQ15" s="3"/>
    </row>
    <row r="16" spans="1:1031" x14ac:dyDescent="0.25">
      <c r="A16" s="57">
        <v>4</v>
      </c>
      <c r="B16" s="79" t="s">
        <v>44</v>
      </c>
      <c r="C16" s="80"/>
      <c r="D16" s="73" t="s">
        <v>41</v>
      </c>
      <c r="E16" s="73">
        <v>12</v>
      </c>
      <c r="F16" s="77">
        <v>81713</v>
      </c>
      <c r="G16" s="77">
        <f t="shared" si="0"/>
        <v>980556</v>
      </c>
      <c r="H16" s="69">
        <v>12</v>
      </c>
      <c r="I16" s="77">
        <v>81693</v>
      </c>
      <c r="J16" s="77">
        <f t="shared" si="2"/>
        <v>980316</v>
      </c>
      <c r="K16" s="72">
        <v>12</v>
      </c>
      <c r="L16" s="77">
        <v>81713</v>
      </c>
      <c r="M16" s="77">
        <f t="shared" si="1"/>
        <v>980556</v>
      </c>
      <c r="N16" s="46"/>
      <c r="O16" s="46"/>
      <c r="P16" s="46"/>
      <c r="AMQ16" s="3"/>
    </row>
    <row r="17" spans="1:16 1031:1031" x14ac:dyDescent="0.25">
      <c r="A17" s="57">
        <v>5</v>
      </c>
      <c r="B17" s="79" t="s">
        <v>45</v>
      </c>
      <c r="C17" s="80"/>
      <c r="D17" s="73" t="s">
        <v>41</v>
      </c>
      <c r="E17" s="73">
        <v>8</v>
      </c>
      <c r="F17" s="77">
        <v>86263</v>
      </c>
      <c r="G17" s="77">
        <f t="shared" si="0"/>
        <v>690104</v>
      </c>
      <c r="H17" s="69">
        <v>8</v>
      </c>
      <c r="I17" s="77">
        <v>86243</v>
      </c>
      <c r="J17" s="77">
        <f t="shared" si="2"/>
        <v>689944</v>
      </c>
      <c r="K17" s="72">
        <v>8</v>
      </c>
      <c r="L17" s="77">
        <v>86263</v>
      </c>
      <c r="M17" s="77">
        <f t="shared" si="1"/>
        <v>690104</v>
      </c>
      <c r="N17" s="46"/>
      <c r="O17" s="46"/>
      <c r="P17" s="46"/>
      <c r="AMQ17" s="3"/>
    </row>
    <row r="18" spans="1:16 1031:1031" x14ac:dyDescent="0.25">
      <c r="A18" s="57">
        <v>6</v>
      </c>
      <c r="B18" s="79" t="s">
        <v>46</v>
      </c>
      <c r="C18" s="80"/>
      <c r="D18" s="73" t="s">
        <v>41</v>
      </c>
      <c r="E18" s="73">
        <v>25</v>
      </c>
      <c r="F18" s="77">
        <v>83375</v>
      </c>
      <c r="G18" s="77">
        <f t="shared" si="0"/>
        <v>2084375</v>
      </c>
      <c r="H18" s="69">
        <v>25</v>
      </c>
      <c r="I18" s="77">
        <v>83355</v>
      </c>
      <c r="J18" s="77">
        <f t="shared" si="2"/>
        <v>2083875</v>
      </c>
      <c r="K18" s="72">
        <v>25</v>
      </c>
      <c r="L18" s="77">
        <v>83375</v>
      </c>
      <c r="M18" s="77">
        <f t="shared" si="1"/>
        <v>2084375</v>
      </c>
      <c r="N18" s="46"/>
      <c r="O18" s="46"/>
      <c r="P18" s="46"/>
      <c r="AMQ18" s="3"/>
    </row>
    <row r="19" spans="1:16 1031:1031" x14ac:dyDescent="0.25">
      <c r="A19" s="57">
        <v>7</v>
      </c>
      <c r="B19" s="79" t="s">
        <v>47</v>
      </c>
      <c r="C19" s="80"/>
      <c r="D19" s="73" t="s">
        <v>41</v>
      </c>
      <c r="E19" s="73">
        <v>10</v>
      </c>
      <c r="F19" s="77">
        <v>97550</v>
      </c>
      <c r="G19" s="77">
        <f t="shared" si="0"/>
        <v>975500</v>
      </c>
      <c r="H19" s="69">
        <v>10</v>
      </c>
      <c r="I19" s="77">
        <v>97530</v>
      </c>
      <c r="J19" s="77">
        <f t="shared" si="2"/>
        <v>975300</v>
      </c>
      <c r="K19" s="72">
        <v>10</v>
      </c>
      <c r="L19" s="77">
        <v>97550</v>
      </c>
      <c r="M19" s="77">
        <f t="shared" si="1"/>
        <v>975500</v>
      </c>
      <c r="N19" s="46"/>
      <c r="O19" s="46"/>
      <c r="P19" s="46"/>
      <c r="AMQ19" s="3"/>
    </row>
    <row r="20" spans="1:16 1031:1031" x14ac:dyDescent="0.25">
      <c r="A20" s="57">
        <v>8</v>
      </c>
      <c r="B20" s="79" t="s">
        <v>48</v>
      </c>
      <c r="C20" s="80"/>
      <c r="D20" s="73" t="s">
        <v>41</v>
      </c>
      <c r="E20" s="73">
        <v>20</v>
      </c>
      <c r="F20" s="77">
        <v>89675</v>
      </c>
      <c r="G20" s="77">
        <f t="shared" si="0"/>
        <v>1793500</v>
      </c>
      <c r="H20" s="69">
        <v>20</v>
      </c>
      <c r="I20" s="77">
        <v>89655</v>
      </c>
      <c r="J20" s="77">
        <f t="shared" si="2"/>
        <v>1793100</v>
      </c>
      <c r="K20" s="72">
        <v>20</v>
      </c>
      <c r="L20" s="77">
        <v>89675</v>
      </c>
      <c r="M20" s="77">
        <f t="shared" si="1"/>
        <v>1793500</v>
      </c>
      <c r="N20" s="46"/>
      <c r="O20" s="46"/>
      <c r="P20" s="46"/>
      <c r="AMQ20" s="3"/>
    </row>
    <row r="21" spans="1:16 1031:1031" x14ac:dyDescent="0.25">
      <c r="A21" s="57">
        <v>9</v>
      </c>
      <c r="B21" s="79" t="s">
        <v>49</v>
      </c>
      <c r="C21" s="80"/>
      <c r="D21" s="73" t="s">
        <v>41</v>
      </c>
      <c r="E21" s="73">
        <v>10</v>
      </c>
      <c r="F21" s="77">
        <v>220780</v>
      </c>
      <c r="G21" s="77">
        <f t="shared" si="0"/>
        <v>2207800</v>
      </c>
      <c r="H21" s="69">
        <v>10</v>
      </c>
      <c r="I21" s="77">
        <v>220760</v>
      </c>
      <c r="J21" s="77">
        <f t="shared" si="2"/>
        <v>2207600</v>
      </c>
      <c r="K21" s="72">
        <v>10</v>
      </c>
      <c r="L21" s="77">
        <v>220780</v>
      </c>
      <c r="M21" s="77">
        <f t="shared" si="1"/>
        <v>2207800</v>
      </c>
      <c r="N21" s="46"/>
      <c r="O21" s="46"/>
      <c r="P21" s="46"/>
      <c r="AMQ21" s="3"/>
    </row>
    <row r="22" spans="1:16 1031:1031" x14ac:dyDescent="0.25">
      <c r="A22" s="57">
        <v>10</v>
      </c>
      <c r="B22" s="79" t="s">
        <v>50</v>
      </c>
      <c r="C22" s="80"/>
      <c r="D22" s="73" t="s">
        <v>41</v>
      </c>
      <c r="E22" s="73">
        <v>10</v>
      </c>
      <c r="F22" s="77">
        <v>91950</v>
      </c>
      <c r="G22" s="77">
        <f t="shared" si="0"/>
        <v>919500</v>
      </c>
      <c r="H22" s="69">
        <v>10</v>
      </c>
      <c r="I22" s="77">
        <v>91930</v>
      </c>
      <c r="J22" s="77">
        <f t="shared" si="2"/>
        <v>919300</v>
      </c>
      <c r="K22" s="72">
        <v>10</v>
      </c>
      <c r="L22" s="77">
        <v>91950</v>
      </c>
      <c r="M22" s="77">
        <f t="shared" si="1"/>
        <v>919500</v>
      </c>
      <c r="N22" s="46"/>
      <c r="O22" s="46"/>
      <c r="P22" s="46"/>
      <c r="AMQ22" s="3"/>
    </row>
    <row r="23" spans="1:16 1031:1031" x14ac:dyDescent="0.25">
      <c r="A23" s="57">
        <v>11</v>
      </c>
      <c r="B23" s="79" t="s">
        <v>51</v>
      </c>
      <c r="C23" s="80"/>
      <c r="D23" s="73" t="s">
        <v>41</v>
      </c>
      <c r="E23" s="73">
        <v>5</v>
      </c>
      <c r="F23" s="77">
        <v>164022</v>
      </c>
      <c r="G23" s="77">
        <f t="shared" si="0"/>
        <v>820110</v>
      </c>
      <c r="H23" s="69">
        <v>5</v>
      </c>
      <c r="I23" s="77">
        <v>164002</v>
      </c>
      <c r="J23" s="77">
        <f t="shared" si="2"/>
        <v>820010</v>
      </c>
      <c r="K23" s="72">
        <v>5</v>
      </c>
      <c r="L23" s="77">
        <v>164022</v>
      </c>
      <c r="M23" s="77">
        <f t="shared" si="1"/>
        <v>820110</v>
      </c>
      <c r="N23" s="46"/>
      <c r="O23" s="46"/>
      <c r="P23" s="46"/>
      <c r="AMQ23" s="3"/>
    </row>
    <row r="24" spans="1:16 1031:1031" x14ac:dyDescent="0.25">
      <c r="A24" s="57">
        <v>12</v>
      </c>
      <c r="B24" s="79" t="s">
        <v>52</v>
      </c>
      <c r="C24" s="80"/>
      <c r="D24" s="73" t="s">
        <v>41</v>
      </c>
      <c r="E24" s="73">
        <v>5</v>
      </c>
      <c r="F24" s="77">
        <v>49018</v>
      </c>
      <c r="G24" s="77">
        <f t="shared" si="0"/>
        <v>245090</v>
      </c>
      <c r="H24" s="69">
        <v>5</v>
      </c>
      <c r="I24" s="77">
        <v>48998</v>
      </c>
      <c r="J24" s="77">
        <f t="shared" si="2"/>
        <v>244990</v>
      </c>
      <c r="K24" s="72">
        <v>5</v>
      </c>
      <c r="L24" s="77">
        <v>49018</v>
      </c>
      <c r="M24" s="77">
        <f t="shared" si="1"/>
        <v>245090</v>
      </c>
      <c r="N24" s="46"/>
      <c r="O24" s="46"/>
      <c r="P24" s="46"/>
      <c r="AMQ24" s="3"/>
    </row>
    <row r="25" spans="1:16 1031:1031" ht="28.5" customHeight="1" x14ac:dyDescent="0.25">
      <c r="A25" s="57">
        <v>13</v>
      </c>
      <c r="B25" s="79" t="s">
        <v>53</v>
      </c>
      <c r="C25" s="80"/>
      <c r="D25" s="73" t="s">
        <v>41</v>
      </c>
      <c r="E25" s="73">
        <v>15</v>
      </c>
      <c r="F25" s="77">
        <v>371842</v>
      </c>
      <c r="G25" s="77">
        <f t="shared" si="0"/>
        <v>5577630</v>
      </c>
      <c r="H25" s="69">
        <v>15</v>
      </c>
      <c r="I25" s="77">
        <v>371822</v>
      </c>
      <c r="J25" s="77">
        <f t="shared" si="2"/>
        <v>5577330</v>
      </c>
      <c r="K25" s="72">
        <v>15</v>
      </c>
      <c r="L25" s="77">
        <v>371842</v>
      </c>
      <c r="M25" s="77">
        <f t="shared" si="1"/>
        <v>5577630</v>
      </c>
      <c r="N25" s="46"/>
      <c r="O25" s="46"/>
      <c r="P25" s="46"/>
      <c r="AMQ25" s="3"/>
    </row>
    <row r="26" spans="1:16 1031:1031" ht="30" customHeight="1" x14ac:dyDescent="0.25">
      <c r="A26" s="57">
        <v>14</v>
      </c>
      <c r="B26" s="79" t="s">
        <v>54</v>
      </c>
      <c r="C26" s="80"/>
      <c r="D26" s="73" t="s">
        <v>41</v>
      </c>
      <c r="E26" s="73">
        <v>6</v>
      </c>
      <c r="F26" s="77">
        <v>102000</v>
      </c>
      <c r="G26" s="77">
        <f t="shared" si="0"/>
        <v>612000</v>
      </c>
      <c r="H26" s="69">
        <v>6</v>
      </c>
      <c r="I26" s="77">
        <v>101980</v>
      </c>
      <c r="J26" s="77">
        <f t="shared" si="2"/>
        <v>611880</v>
      </c>
      <c r="K26" s="72">
        <v>6</v>
      </c>
      <c r="L26" s="77">
        <v>102000</v>
      </c>
      <c r="M26" s="77">
        <f t="shared" si="1"/>
        <v>612000</v>
      </c>
      <c r="N26" s="46"/>
      <c r="O26" s="46"/>
      <c r="P26" s="46"/>
      <c r="AMQ26" s="3"/>
    </row>
    <row r="27" spans="1:16 1031:1031" ht="30.75" customHeight="1" x14ac:dyDescent="0.25">
      <c r="A27" s="57">
        <v>15</v>
      </c>
      <c r="B27" s="79" t="s">
        <v>55</v>
      </c>
      <c r="C27" s="80"/>
      <c r="D27" s="73" t="s">
        <v>41</v>
      </c>
      <c r="E27" s="73">
        <v>5</v>
      </c>
      <c r="F27" s="77">
        <v>110825</v>
      </c>
      <c r="G27" s="77">
        <f t="shared" si="0"/>
        <v>554125</v>
      </c>
      <c r="H27" s="69">
        <v>5</v>
      </c>
      <c r="I27" s="77">
        <v>110805</v>
      </c>
      <c r="J27" s="77">
        <f t="shared" si="2"/>
        <v>554025</v>
      </c>
      <c r="K27" s="72">
        <v>5</v>
      </c>
      <c r="L27" s="77">
        <v>110825</v>
      </c>
      <c r="M27" s="77">
        <f t="shared" si="1"/>
        <v>554125</v>
      </c>
      <c r="N27" s="46"/>
      <c r="O27" s="46"/>
      <c r="P27" s="46"/>
      <c r="AMQ27" s="3"/>
    </row>
    <row r="28" spans="1:16 1031:1031" x14ac:dyDescent="0.25">
      <c r="A28" s="57">
        <v>16</v>
      </c>
      <c r="B28" s="79" t="s">
        <v>56</v>
      </c>
      <c r="C28" s="80"/>
      <c r="D28" s="73" t="s">
        <v>41</v>
      </c>
      <c r="E28" s="73">
        <v>4</v>
      </c>
      <c r="F28" s="77">
        <v>235235</v>
      </c>
      <c r="G28" s="77">
        <f t="shared" si="0"/>
        <v>940940</v>
      </c>
      <c r="H28" s="69">
        <v>4</v>
      </c>
      <c r="I28" s="77">
        <v>235215</v>
      </c>
      <c r="J28" s="77">
        <f t="shared" si="2"/>
        <v>940860</v>
      </c>
      <c r="K28" s="72">
        <v>4</v>
      </c>
      <c r="L28" s="77">
        <v>235235</v>
      </c>
      <c r="M28" s="77">
        <f t="shared" si="1"/>
        <v>940940</v>
      </c>
      <c r="N28" s="46"/>
      <c r="O28" s="46"/>
      <c r="P28" s="46"/>
      <c r="AMQ28" s="3"/>
    </row>
    <row r="29" spans="1:16 1031:1031" x14ac:dyDescent="0.25">
      <c r="A29" s="57">
        <v>17</v>
      </c>
      <c r="B29" s="79" t="s">
        <v>57</v>
      </c>
      <c r="C29" s="80"/>
      <c r="D29" s="73" t="s">
        <v>41</v>
      </c>
      <c r="E29" s="73">
        <v>6</v>
      </c>
      <c r="F29" s="77">
        <v>304380</v>
      </c>
      <c r="G29" s="77">
        <f t="shared" si="0"/>
        <v>1826280</v>
      </c>
      <c r="H29" s="69">
        <v>6</v>
      </c>
      <c r="I29" s="77">
        <v>304360</v>
      </c>
      <c r="J29" s="77">
        <f t="shared" si="2"/>
        <v>1826160</v>
      </c>
      <c r="K29" s="72">
        <v>6</v>
      </c>
      <c r="L29" s="77">
        <v>304380</v>
      </c>
      <c r="M29" s="77">
        <f t="shared" si="1"/>
        <v>1826280</v>
      </c>
      <c r="N29" s="46"/>
      <c r="O29" s="46"/>
      <c r="P29" s="46"/>
      <c r="AMQ29" s="3"/>
    </row>
    <row r="30" spans="1:16 1031:1031" x14ac:dyDescent="0.25">
      <c r="A30" s="57">
        <v>18</v>
      </c>
      <c r="B30" s="79" t="s">
        <v>58</v>
      </c>
      <c r="C30" s="80"/>
      <c r="D30" s="73" t="s">
        <v>41</v>
      </c>
      <c r="E30" s="73">
        <v>6</v>
      </c>
      <c r="F30" s="77">
        <v>365725</v>
      </c>
      <c r="G30" s="77">
        <f t="shared" si="0"/>
        <v>2194350</v>
      </c>
      <c r="H30" s="69">
        <v>6</v>
      </c>
      <c r="I30" s="77">
        <v>365705</v>
      </c>
      <c r="J30" s="77">
        <f t="shared" si="2"/>
        <v>2194230</v>
      </c>
      <c r="K30" s="72">
        <v>6</v>
      </c>
      <c r="L30" s="77">
        <v>365725</v>
      </c>
      <c r="M30" s="77">
        <f t="shared" si="1"/>
        <v>2194350</v>
      </c>
      <c r="N30" s="46"/>
      <c r="O30" s="46"/>
      <c r="P30" s="46"/>
      <c r="AMQ30" s="3"/>
    </row>
    <row r="31" spans="1:16 1031:1031" x14ac:dyDescent="0.25">
      <c r="A31" s="57">
        <v>19</v>
      </c>
      <c r="B31" s="79" t="s">
        <v>59</v>
      </c>
      <c r="C31" s="80"/>
      <c r="D31" s="73" t="s">
        <v>41</v>
      </c>
      <c r="E31" s="73">
        <v>6</v>
      </c>
      <c r="F31" s="77">
        <v>551800</v>
      </c>
      <c r="G31" s="77">
        <f t="shared" si="0"/>
        <v>3310800</v>
      </c>
      <c r="H31" s="69">
        <v>6</v>
      </c>
      <c r="I31" s="77">
        <v>551780</v>
      </c>
      <c r="J31" s="77">
        <f t="shared" ref="J31:J38" si="3">H31*I31</f>
        <v>3310680</v>
      </c>
      <c r="K31" s="72">
        <v>6</v>
      </c>
      <c r="L31" s="77">
        <v>551800</v>
      </c>
      <c r="M31" s="77">
        <f t="shared" si="1"/>
        <v>3310800</v>
      </c>
      <c r="N31" s="46"/>
      <c r="O31" s="46"/>
      <c r="P31" s="46"/>
      <c r="AMQ31" s="3"/>
    </row>
    <row r="32" spans="1:16 1031:1031" x14ac:dyDescent="0.25">
      <c r="A32" s="57">
        <v>20</v>
      </c>
      <c r="B32" s="79" t="s">
        <v>60</v>
      </c>
      <c r="C32" s="80"/>
      <c r="D32" s="73" t="s">
        <v>41</v>
      </c>
      <c r="E32" s="73">
        <v>5</v>
      </c>
      <c r="F32" s="77">
        <v>316200</v>
      </c>
      <c r="G32" s="77">
        <f t="shared" si="0"/>
        <v>1581000</v>
      </c>
      <c r="H32" s="69">
        <v>5</v>
      </c>
      <c r="I32" s="77">
        <v>316180</v>
      </c>
      <c r="J32" s="77">
        <f t="shared" si="3"/>
        <v>1580900</v>
      </c>
      <c r="K32" s="72">
        <v>5</v>
      </c>
      <c r="L32" s="77">
        <v>316200</v>
      </c>
      <c r="M32" s="77">
        <f t="shared" si="1"/>
        <v>1581000</v>
      </c>
      <c r="N32" s="46"/>
      <c r="O32" s="46"/>
      <c r="P32" s="46"/>
      <c r="AMQ32" s="3"/>
    </row>
    <row r="33" spans="1:1031" ht="32.25" customHeight="1" x14ac:dyDescent="0.25">
      <c r="A33" s="57">
        <v>21</v>
      </c>
      <c r="B33" s="79" t="s">
        <v>61</v>
      </c>
      <c r="C33" s="80"/>
      <c r="D33" s="73" t="s">
        <v>41</v>
      </c>
      <c r="E33" s="73">
        <v>6</v>
      </c>
      <c r="F33" s="77">
        <v>277200</v>
      </c>
      <c r="G33" s="77">
        <f t="shared" si="0"/>
        <v>1663200</v>
      </c>
      <c r="H33" s="69">
        <v>6</v>
      </c>
      <c r="I33" s="77">
        <v>277180</v>
      </c>
      <c r="J33" s="77">
        <f t="shared" si="3"/>
        <v>1663080</v>
      </c>
      <c r="K33" s="72">
        <v>6</v>
      </c>
      <c r="L33" s="77">
        <v>277200</v>
      </c>
      <c r="M33" s="77">
        <f t="shared" si="1"/>
        <v>1663200</v>
      </c>
      <c r="N33" s="46"/>
      <c r="O33" s="46"/>
      <c r="P33" s="46"/>
      <c r="AMQ33" s="3"/>
    </row>
    <row r="34" spans="1:1031" ht="30.75" customHeight="1" x14ac:dyDescent="0.25">
      <c r="A34" s="57">
        <v>22</v>
      </c>
      <c r="B34" s="79" t="s">
        <v>62</v>
      </c>
      <c r="C34" s="80"/>
      <c r="D34" s="73" t="s">
        <v>41</v>
      </c>
      <c r="E34" s="73">
        <v>6</v>
      </c>
      <c r="F34" s="77">
        <v>277200</v>
      </c>
      <c r="G34" s="77">
        <f t="shared" si="0"/>
        <v>1663200</v>
      </c>
      <c r="H34" s="69">
        <v>6</v>
      </c>
      <c r="I34" s="77">
        <v>277180</v>
      </c>
      <c r="J34" s="77">
        <f t="shared" si="3"/>
        <v>1663080</v>
      </c>
      <c r="K34" s="72">
        <v>6</v>
      </c>
      <c r="L34" s="77">
        <v>277200</v>
      </c>
      <c r="M34" s="77">
        <f t="shared" si="1"/>
        <v>1663200</v>
      </c>
      <c r="N34" s="46"/>
      <c r="O34" s="46"/>
      <c r="P34" s="46"/>
      <c r="AMQ34" s="3"/>
    </row>
    <row r="35" spans="1:1031" x14ac:dyDescent="0.25">
      <c r="A35" s="57">
        <v>23</v>
      </c>
      <c r="B35" s="79" t="s">
        <v>63</v>
      </c>
      <c r="C35" s="80"/>
      <c r="D35" s="73" t="s">
        <v>41</v>
      </c>
      <c r="E35" s="73">
        <v>8</v>
      </c>
      <c r="F35" s="77">
        <v>80900</v>
      </c>
      <c r="G35" s="77">
        <f t="shared" si="0"/>
        <v>647200</v>
      </c>
      <c r="H35" s="69">
        <v>8</v>
      </c>
      <c r="I35" s="77">
        <v>80880</v>
      </c>
      <c r="J35" s="77">
        <f t="shared" si="3"/>
        <v>647040</v>
      </c>
      <c r="K35" s="72">
        <v>8</v>
      </c>
      <c r="L35" s="77">
        <v>80900</v>
      </c>
      <c r="M35" s="77">
        <f t="shared" si="1"/>
        <v>647200</v>
      </c>
      <c r="N35" s="46"/>
      <c r="O35" s="46"/>
      <c r="P35" s="46"/>
      <c r="AMQ35" s="3"/>
    </row>
    <row r="36" spans="1:1031" x14ac:dyDescent="0.25">
      <c r="A36" s="57">
        <v>24</v>
      </c>
      <c r="B36" s="79" t="s">
        <v>64</v>
      </c>
      <c r="C36" s="80"/>
      <c r="D36" s="73" t="s">
        <v>41</v>
      </c>
      <c r="E36" s="73">
        <v>8</v>
      </c>
      <c r="F36" s="77">
        <v>84800</v>
      </c>
      <c r="G36" s="77">
        <f t="shared" si="0"/>
        <v>678400</v>
      </c>
      <c r="H36" s="69">
        <v>8</v>
      </c>
      <c r="I36" s="77">
        <v>84780</v>
      </c>
      <c r="J36" s="77">
        <f t="shared" si="3"/>
        <v>678240</v>
      </c>
      <c r="K36" s="72">
        <v>8</v>
      </c>
      <c r="L36" s="77">
        <v>84800</v>
      </c>
      <c r="M36" s="77">
        <f t="shared" si="1"/>
        <v>678400</v>
      </c>
      <c r="N36" s="46"/>
      <c r="O36" s="46"/>
      <c r="P36" s="46"/>
      <c r="AMQ36" s="3"/>
    </row>
    <row r="37" spans="1:1031" x14ac:dyDescent="0.25">
      <c r="A37" s="57">
        <v>25</v>
      </c>
      <c r="B37" s="79" t="s">
        <v>65</v>
      </c>
      <c r="C37" s="80"/>
      <c r="D37" s="73" t="s">
        <v>41</v>
      </c>
      <c r="E37" s="73">
        <v>2</v>
      </c>
      <c r="F37" s="77">
        <v>281000</v>
      </c>
      <c r="G37" s="77">
        <f t="shared" si="0"/>
        <v>562000</v>
      </c>
      <c r="H37" s="69">
        <v>2</v>
      </c>
      <c r="I37" s="77">
        <v>280980</v>
      </c>
      <c r="J37" s="77">
        <f t="shared" si="3"/>
        <v>561960</v>
      </c>
      <c r="K37" s="72">
        <v>2</v>
      </c>
      <c r="L37" s="77">
        <v>281000</v>
      </c>
      <c r="M37" s="77">
        <f t="shared" si="1"/>
        <v>562000</v>
      </c>
      <c r="N37" s="46"/>
      <c r="O37" s="46"/>
      <c r="P37" s="46"/>
      <c r="AMQ37" s="3"/>
    </row>
    <row r="38" spans="1:1031" x14ac:dyDescent="0.25">
      <c r="A38" s="57">
        <v>26</v>
      </c>
      <c r="B38" s="79" t="s">
        <v>66</v>
      </c>
      <c r="C38" s="80"/>
      <c r="D38" s="73" t="s">
        <v>41</v>
      </c>
      <c r="E38" s="73">
        <v>8</v>
      </c>
      <c r="F38" s="77">
        <v>74400</v>
      </c>
      <c r="G38" s="77">
        <f t="shared" si="0"/>
        <v>595200</v>
      </c>
      <c r="H38" s="69">
        <v>8</v>
      </c>
      <c r="I38" s="77">
        <v>74380</v>
      </c>
      <c r="J38" s="77">
        <f t="shared" si="3"/>
        <v>595040</v>
      </c>
      <c r="K38" s="69">
        <v>8</v>
      </c>
      <c r="L38" s="77">
        <v>74400</v>
      </c>
      <c r="M38" s="77">
        <f t="shared" si="1"/>
        <v>595200</v>
      </c>
      <c r="N38" s="46"/>
      <c r="O38" s="46"/>
      <c r="P38" s="46"/>
      <c r="AMQ38" s="3"/>
    </row>
    <row r="39" spans="1:1031" s="76" customFormat="1" ht="18" customHeight="1" x14ac:dyDescent="0.25">
      <c r="A39" s="66"/>
      <c r="B39" s="67"/>
      <c r="C39" s="74"/>
      <c r="D39" s="75"/>
      <c r="E39" s="75"/>
      <c r="F39" s="75"/>
      <c r="G39" s="78"/>
      <c r="H39" s="70"/>
      <c r="I39" s="71"/>
      <c r="J39" s="78"/>
      <c r="K39" s="70"/>
      <c r="L39" s="71"/>
      <c r="M39" s="78"/>
      <c r="N39" s="46"/>
      <c r="O39" s="46"/>
      <c r="P39" s="46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</row>
    <row r="40" spans="1:1031" s="58" customFormat="1" x14ac:dyDescent="0.25">
      <c r="A40" s="65" t="s">
        <v>67</v>
      </c>
      <c r="B40" s="63"/>
      <c r="C40" s="50"/>
      <c r="D40" s="50"/>
      <c r="E40" s="50"/>
      <c r="F40" s="50"/>
      <c r="G40" s="54"/>
      <c r="H40" s="50"/>
      <c r="I40" s="50"/>
      <c r="J40" s="59"/>
      <c r="K40" s="64"/>
      <c r="L40" s="50"/>
      <c r="M40" s="59"/>
      <c r="N40" s="50"/>
      <c r="O40" s="50"/>
      <c r="P40" s="50"/>
      <c r="Q40" s="37"/>
      <c r="R40" s="60"/>
      <c r="S40" s="60"/>
      <c r="T40" s="60"/>
      <c r="U40" s="60"/>
      <c r="V40" s="60"/>
      <c r="W40" s="60"/>
      <c r="X40" s="60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</row>
    <row r="41" spans="1:1031" s="22" customFormat="1" x14ac:dyDescent="0.25">
      <c r="A41" s="36" t="s">
        <v>32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1"/>
      <c r="O41" s="1"/>
      <c r="P41" s="60"/>
      <c r="Q41" s="20"/>
      <c r="R41" s="20"/>
      <c r="S41" s="20"/>
      <c r="T41" s="20"/>
      <c r="U41" s="20"/>
      <c r="V41" s="20"/>
      <c r="W41" s="20"/>
      <c r="X41" s="20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  <c r="AMK41" s="21"/>
      <c r="AML41" s="21"/>
      <c r="AMM41" s="21"/>
      <c r="AMN41" s="21"/>
      <c r="AMO41" s="21"/>
      <c r="AMP41" s="21"/>
      <c r="AMQ41" s="21"/>
    </row>
    <row r="42" spans="1:1031" s="22" customFormat="1" ht="56.25" customHeight="1" x14ac:dyDescent="0.25">
      <c r="A42" s="62" t="s">
        <v>2</v>
      </c>
      <c r="B42" s="62" t="s">
        <v>6</v>
      </c>
      <c r="C42" s="62" t="s">
        <v>7</v>
      </c>
      <c r="D42" s="93" t="s">
        <v>8</v>
      </c>
      <c r="E42" s="94"/>
      <c r="F42" s="23"/>
      <c r="G42" s="23"/>
      <c r="H42" s="23"/>
      <c r="I42" s="23"/>
      <c r="J42" s="23"/>
      <c r="K42" s="23"/>
      <c r="L42" s="23"/>
      <c r="M42" s="23"/>
      <c r="N42" s="1"/>
      <c r="O42" s="1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</row>
    <row r="43" spans="1:1031" s="22" customFormat="1" ht="67.5" customHeight="1" x14ac:dyDescent="0.25">
      <c r="A43" s="49" t="s">
        <v>71</v>
      </c>
      <c r="B43" s="49" t="s">
        <v>68</v>
      </c>
      <c r="C43" s="49" t="s">
        <v>36</v>
      </c>
      <c r="D43" s="95">
        <v>36599640</v>
      </c>
      <c r="E43" s="96"/>
      <c r="F43" s="23"/>
      <c r="G43" s="23"/>
      <c r="H43" s="23"/>
      <c r="I43" s="23"/>
      <c r="J43" s="23"/>
      <c r="K43" s="23"/>
      <c r="L43" s="23"/>
      <c r="M43" s="23"/>
      <c r="N43" s="1"/>
      <c r="O43" s="1"/>
      <c r="P43" s="20"/>
      <c r="Q43" s="20"/>
      <c r="R43" s="20"/>
      <c r="S43" s="20"/>
      <c r="T43" s="20"/>
      <c r="U43" s="20"/>
      <c r="V43" s="20"/>
      <c r="W43" s="20"/>
      <c r="X43" s="20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</row>
    <row r="44" spans="1:1031" s="22" customFormat="1" x14ac:dyDescent="0.25">
      <c r="A44" s="45" t="s">
        <v>23</v>
      </c>
      <c r="B44" s="27"/>
      <c r="C44" s="28"/>
      <c r="D44" s="28"/>
      <c r="E44" s="27"/>
      <c r="F44" s="27"/>
      <c r="G44" s="27"/>
      <c r="H44" s="27"/>
      <c r="I44" s="27"/>
      <c r="J44" s="27"/>
      <c r="K44" s="27"/>
      <c r="L44" s="29"/>
      <c r="M44" s="29"/>
      <c r="N44" s="1"/>
      <c r="O44" s="1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</row>
    <row r="45" spans="1:1031" s="22" customFormat="1" x14ac:dyDescent="0.25">
      <c r="A45" s="45" t="s">
        <v>69</v>
      </c>
      <c r="B45" s="27"/>
      <c r="C45" s="28"/>
      <c r="D45" s="28"/>
      <c r="E45" s="27"/>
      <c r="F45" s="27"/>
      <c r="G45" s="27"/>
      <c r="H45" s="27"/>
      <c r="I45" s="27"/>
      <c r="J45" s="27"/>
      <c r="K45" s="27"/>
      <c r="L45" s="29"/>
      <c r="M45" s="29"/>
      <c r="N45" s="21"/>
      <c r="O45" s="21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  <c r="AME45" s="21"/>
      <c r="AMF45" s="21"/>
      <c r="AMG45" s="21"/>
      <c r="AMH45" s="21"/>
      <c r="AMI45" s="21"/>
      <c r="AMJ45" s="21"/>
      <c r="AMK45" s="21"/>
      <c r="AML45" s="21"/>
      <c r="AMM45" s="21"/>
      <c r="AMN45" s="21"/>
      <c r="AMO45" s="21"/>
      <c r="AMP45" s="21"/>
      <c r="AMQ45" s="21"/>
    </row>
    <row r="46" spans="1:1031" s="22" customFormat="1" x14ac:dyDescent="0.25">
      <c r="A46" s="45" t="s">
        <v>70</v>
      </c>
      <c r="B46" s="27"/>
      <c r="C46" s="28"/>
      <c r="D46" s="28"/>
      <c r="E46" s="27"/>
      <c r="F46" s="27"/>
      <c r="G46" s="27"/>
      <c r="H46" s="27"/>
      <c r="I46" s="27"/>
      <c r="J46" s="27"/>
      <c r="K46" s="27"/>
      <c r="L46" s="29"/>
      <c r="M46" s="29"/>
      <c r="N46" s="21"/>
      <c r="O46" s="21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  <c r="AME46" s="21"/>
      <c r="AMF46" s="21"/>
      <c r="AMG46" s="21"/>
      <c r="AMH46" s="21"/>
      <c r="AMI46" s="21"/>
      <c r="AMJ46" s="21"/>
      <c r="AMK46" s="21"/>
      <c r="AML46" s="21"/>
      <c r="AMM46" s="21"/>
      <c r="AMN46" s="21"/>
      <c r="AMO46" s="21"/>
      <c r="AMP46" s="21"/>
      <c r="AMQ46" s="21"/>
    </row>
    <row r="47" spans="1:1031" s="22" customFormat="1" x14ac:dyDescent="0.25">
      <c r="A47" s="45" t="s">
        <v>29</v>
      </c>
      <c r="B47" s="27"/>
      <c r="C47" s="28"/>
      <c r="D47" s="28"/>
      <c r="E47" s="27"/>
      <c r="F47" s="27"/>
      <c r="G47" s="27"/>
      <c r="H47" s="27"/>
      <c r="I47" s="27"/>
      <c r="J47" s="27"/>
      <c r="K47" s="27"/>
      <c r="L47" s="29"/>
      <c r="M47" s="29"/>
      <c r="N47" s="1"/>
      <c r="O47" s="1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  <c r="AME47" s="21"/>
      <c r="AMF47" s="21"/>
      <c r="AMG47" s="21"/>
      <c r="AMH47" s="21"/>
      <c r="AMI47" s="21"/>
      <c r="AMJ47" s="21"/>
      <c r="AMK47" s="21"/>
      <c r="AML47" s="21"/>
      <c r="AMM47" s="21"/>
      <c r="AMN47" s="21"/>
      <c r="AMO47" s="21"/>
      <c r="AMP47" s="21"/>
      <c r="AMQ47" s="21"/>
    </row>
    <row r="48" spans="1:1031" s="22" customFormat="1" x14ac:dyDescent="0.25">
      <c r="A48" s="45" t="s">
        <v>30</v>
      </c>
      <c r="B48" s="27"/>
      <c r="C48" s="28"/>
      <c r="D48" s="28"/>
      <c r="E48" s="27"/>
      <c r="F48" s="27"/>
      <c r="G48" s="27"/>
      <c r="H48" s="27"/>
      <c r="I48" s="27"/>
      <c r="J48" s="27"/>
      <c r="K48" s="27"/>
      <c r="L48" s="29"/>
      <c r="M48" s="29"/>
      <c r="N48" s="1"/>
      <c r="O48" s="1"/>
      <c r="P48" s="21"/>
      <c r="Q48" s="21"/>
      <c r="R48" s="20"/>
      <c r="S48" s="20"/>
      <c r="T48" s="20"/>
      <c r="U48" s="20"/>
      <c r="V48" s="20"/>
      <c r="W48" s="20"/>
      <c r="X48" s="20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</row>
    <row r="49" spans="1:1031" x14ac:dyDescent="0.25">
      <c r="A49" s="17"/>
      <c r="B49" s="24"/>
      <c r="C49" s="25"/>
      <c r="D49" s="25"/>
      <c r="E49" s="24"/>
      <c r="F49" s="24"/>
      <c r="G49" s="24"/>
      <c r="H49" s="24"/>
      <c r="I49" s="24"/>
      <c r="J49" s="24"/>
      <c r="K49" s="24"/>
      <c r="L49" s="26"/>
      <c r="M49" s="26"/>
      <c r="R49" s="18"/>
      <c r="S49" s="18"/>
      <c r="T49" s="18"/>
      <c r="U49" s="18"/>
      <c r="V49" s="18"/>
      <c r="W49" s="18"/>
      <c r="X49" s="18"/>
    </row>
    <row r="50" spans="1:1031" s="33" customFormat="1" x14ac:dyDescent="0.25">
      <c r="A50" s="30" t="s">
        <v>11</v>
      </c>
      <c r="B50" s="30"/>
      <c r="C50" s="30"/>
      <c r="D50" s="30"/>
      <c r="E50" s="30"/>
      <c r="F50" s="31"/>
      <c r="G50" s="31"/>
      <c r="H50" s="31"/>
      <c r="I50" s="31"/>
      <c r="J50" s="31"/>
      <c r="K50" s="31"/>
      <c r="L50" s="30"/>
      <c r="M50" s="30"/>
      <c r="N50" s="1"/>
      <c r="O50" s="1"/>
      <c r="P50" s="32"/>
      <c r="Q50" s="32"/>
      <c r="R50" s="30"/>
      <c r="S50" s="30"/>
      <c r="T50" s="30"/>
      <c r="U50" s="30"/>
      <c r="V50" s="30"/>
      <c r="W50" s="30"/>
      <c r="X50" s="30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  <c r="AMK50" s="32"/>
      <c r="AML50" s="32"/>
      <c r="AMM50" s="32"/>
      <c r="AMN50" s="32"/>
      <c r="AMO50" s="32"/>
      <c r="AMP50" s="32"/>
      <c r="AMQ50" s="32"/>
    </row>
    <row r="51" spans="1:1031" s="22" customFormat="1" x14ac:dyDescent="0.25">
      <c r="A51" s="34" t="s">
        <v>31</v>
      </c>
      <c r="B51" s="34"/>
      <c r="C51" s="34"/>
      <c r="D51" s="51"/>
      <c r="E51" s="34"/>
      <c r="F51" s="34" t="s">
        <v>24</v>
      </c>
      <c r="G51" s="21"/>
      <c r="H51" s="21"/>
      <c r="I51" s="21"/>
      <c r="J51" s="21"/>
      <c r="K51" s="21"/>
      <c r="L51" s="21"/>
      <c r="M51" s="21"/>
      <c r="N51" s="1"/>
      <c r="O51" s="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</row>
    <row r="52" spans="1:1031" s="22" customFormat="1" x14ac:dyDescent="0.25">
      <c r="A52" s="34"/>
      <c r="B52" s="34"/>
      <c r="C52" s="34"/>
      <c r="D52" s="51"/>
      <c r="E52" s="34"/>
      <c r="F52" s="34"/>
      <c r="G52" s="21"/>
      <c r="H52" s="21"/>
      <c r="I52" s="21"/>
      <c r="J52" s="21"/>
      <c r="K52" s="21"/>
      <c r="L52" s="21"/>
      <c r="M52" s="21"/>
      <c r="N52" s="1"/>
      <c r="O52" s="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  <c r="AME52" s="21"/>
      <c r="AMF52" s="21"/>
      <c r="AMG52" s="21"/>
      <c r="AMH52" s="21"/>
      <c r="AMI52" s="21"/>
      <c r="AMJ52" s="21"/>
      <c r="AMK52" s="21"/>
      <c r="AML52" s="21"/>
      <c r="AMM52" s="21"/>
      <c r="AMN52" s="21"/>
      <c r="AMO52" s="21"/>
      <c r="AMP52" s="21"/>
      <c r="AMQ52" s="21"/>
    </row>
    <row r="53" spans="1:1031" s="22" customFormat="1" x14ac:dyDescent="0.25">
      <c r="A53" s="30" t="s">
        <v>12</v>
      </c>
      <c r="B53" s="30"/>
      <c r="C53" s="30"/>
      <c r="D53" s="51"/>
      <c r="E53" s="30"/>
      <c r="F53" s="30"/>
      <c r="G53" s="21"/>
      <c r="H53" s="21"/>
      <c r="I53" s="21"/>
      <c r="J53" s="21"/>
      <c r="K53" s="21"/>
      <c r="L53" s="21"/>
      <c r="M53" s="21"/>
      <c r="N53" s="1"/>
      <c r="O53" s="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  <c r="AME53" s="21"/>
      <c r="AMF53" s="21"/>
      <c r="AMG53" s="21"/>
      <c r="AMH53" s="21"/>
      <c r="AMI53" s="21"/>
      <c r="AMJ53" s="21"/>
      <c r="AMK53" s="21"/>
      <c r="AML53" s="21"/>
      <c r="AMM53" s="21"/>
      <c r="AMN53" s="21"/>
      <c r="AMO53" s="21"/>
      <c r="AMP53" s="21"/>
      <c r="AMQ53" s="21"/>
    </row>
    <row r="54" spans="1:1031" x14ac:dyDescent="0.25">
      <c r="A54" s="52" t="s">
        <v>22</v>
      </c>
      <c r="B54" s="52"/>
      <c r="C54" s="52"/>
      <c r="D54" s="52"/>
      <c r="E54" s="52"/>
      <c r="F54" s="53" t="s">
        <v>21</v>
      </c>
    </row>
    <row r="55" spans="1:1031" x14ac:dyDescent="0.25">
      <c r="A55" s="52"/>
      <c r="B55" s="30"/>
      <c r="C55" s="30"/>
      <c r="D55" s="52"/>
      <c r="E55" s="30"/>
      <c r="F55" s="30"/>
    </row>
    <row r="56" spans="1:1031" s="10" customFormat="1" x14ac:dyDescent="0.25">
      <c r="A56" s="34" t="s">
        <v>26</v>
      </c>
      <c r="B56" s="34"/>
      <c r="C56" s="34"/>
      <c r="D56" s="51"/>
      <c r="E56" s="34"/>
      <c r="F56" s="35" t="s">
        <v>27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</row>
    <row r="57" spans="1:1031" s="10" customFormat="1" x14ac:dyDescent="0.25">
      <c r="A57" s="34"/>
      <c r="B57" s="52"/>
      <c r="C57" s="34"/>
      <c r="D57" s="51"/>
      <c r="E57" s="34"/>
      <c r="F57" s="3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</row>
    <row r="58" spans="1:1031" x14ac:dyDescent="0.25">
      <c r="A58" s="30" t="s">
        <v>13</v>
      </c>
      <c r="B58" s="52"/>
      <c r="C58" s="30"/>
      <c r="D58" s="52"/>
      <c r="E58" s="30"/>
      <c r="F58" s="30"/>
    </row>
    <row r="59" spans="1:1031" s="10" customFormat="1" x14ac:dyDescent="0.25">
      <c r="A59" s="52" t="s">
        <v>18</v>
      </c>
      <c r="B59" s="52"/>
      <c r="C59" s="52"/>
      <c r="D59" s="51"/>
      <c r="E59" s="52"/>
      <c r="F59" s="52" t="s">
        <v>17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</row>
  </sheetData>
  <mergeCells count="43">
    <mergeCell ref="D9:E9"/>
    <mergeCell ref="K11:M11"/>
    <mergeCell ref="D42:E42"/>
    <mergeCell ref="D43:E43"/>
    <mergeCell ref="B38:C38"/>
    <mergeCell ref="B24:C24"/>
    <mergeCell ref="B19:C19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B37:C37"/>
    <mergeCell ref="B30:C30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20:C20"/>
    <mergeCell ref="B21:C21"/>
    <mergeCell ref="B22:C22"/>
    <mergeCell ref="B23:C23"/>
    <mergeCell ref="B13:C13"/>
    <mergeCell ref="B14:C14"/>
    <mergeCell ref="B15:C15"/>
    <mergeCell ref="B16:C16"/>
    <mergeCell ref="B17:C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rstPageNumber="0" orientation="landscape" r:id="rId1"/>
  <rowBreaks count="1" manualBreakCount="1">
    <brk id="4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2024-04-29T07:29:11Z</cp:lastPrinted>
  <dcterms:created xsi:type="dcterms:W3CDTF">2006-09-28T05:33:49Z</dcterms:created>
  <dcterms:modified xsi:type="dcterms:W3CDTF">2024-04-29T07:30:06Z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