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лист1!$A$1:$P$43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2" i="5" l="1"/>
  <c r="M21" i="5"/>
  <c r="M20" i="5"/>
  <c r="M19" i="5"/>
  <c r="M18" i="5"/>
  <c r="M17" i="5"/>
  <c r="M16" i="5"/>
  <c r="M15" i="5"/>
  <c r="M14" i="5"/>
  <c r="M13" i="5"/>
  <c r="G14" i="5"/>
  <c r="G13" i="5"/>
  <c r="J16" i="5"/>
  <c r="J17" i="5"/>
  <c r="J18" i="5"/>
  <c r="J19" i="5"/>
  <c r="J20" i="5"/>
  <c r="J21" i="5"/>
  <c r="J22" i="5"/>
  <c r="G16" i="5"/>
  <c r="G17" i="5"/>
  <c r="G18" i="5"/>
  <c r="G19" i="5"/>
  <c r="G20" i="5"/>
  <c r="G21" i="5"/>
  <c r="G22" i="5"/>
  <c r="G15" i="5" l="1"/>
  <c r="J14" i="5"/>
  <c r="J15" i="5"/>
  <c r="J13" i="5"/>
</calcChain>
</file>

<file path=xl/sharedStrings.xml><?xml version="1.0" encoding="utf-8"?>
<sst xmlns="http://schemas.openxmlformats.org/spreadsheetml/2006/main" count="76" uniqueCount="61">
  <si>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</si>
  <si>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</si>
  <si>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</si>
  <si>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</si>
  <si>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</si>
  <si>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</si>
  <si>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</si>
  <si>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</si>
  <si>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</si>
  <si>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</si>
  <si>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</si>
  <si>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</si>
  <si>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</si>
  <si>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</si>
  <si>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</si>
  <si>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</si>
  <si>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</si>
  <si>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</si>
  <si>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</si>
  <si>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</si>
  <si>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</si>
  <si>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</si>
  <si>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</si>
  <si>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</si>
  <si>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</si>
  <si>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</si>
  <si>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</si>
  <si>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</si>
  <si>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</si>
  <si>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</si>
  <si>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</si>
  <si>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</si>
  <si>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штука</t>
  </si>
  <si>
    <t>Протокол</t>
  </si>
  <si>
    <t xml:space="preserve">ТОО "AR Medical" </t>
  </si>
  <si>
    <t xml:space="preserve">25.07.2023г.                      09 ч 10 м </t>
  </si>
  <si>
    <t xml:space="preserve">25.07.2023г.                                      09 ч 50 м </t>
  </si>
  <si>
    <t xml:space="preserve">ТОО "AMISTAD" </t>
  </si>
  <si>
    <t>Барьерные системы, рулон комбинированный плоский для паровой, газовой, формальдегидной стерилизации (250мм*200м)</t>
  </si>
  <si>
    <t>рулон</t>
  </si>
  <si>
    <t>Мочеприемник педиатрический 100 мл, детские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</si>
  <si>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</si>
  <si>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>Электроды для ЭКГ, диаметр чашки 15мм, грудные с винтом и зажимом, детские, многоразовые.</t>
  </si>
  <si>
    <t>комплект</t>
  </si>
  <si>
    <t>Электрод педиатрический с винтом и зажимом. Многоразовый электрод-«прищепка» для детей в виде клеммы на конечности, для снятии электрокардиограммы, Крепление данного многоразового электрода к ЭКГ-кабелю осуществляется с помощью винта и зажима на каждом из электродов. Электрод имеет покрытие типа «серебро-хлорид серебра» (Ag/AgCl).</t>
  </si>
  <si>
    <t>Маска для аэрозольной терапии,  педиатрическая, из ПВХ, длиной 2 м стандартный коннектор, назальный клип, с небулайзером</t>
  </si>
  <si>
    <t>Манжета для неинвазивного измерения артериального давления, многоразовая, детская,  Размер камеры манжеты, см: 14-21; Габариты многоразовой манжеты, м: 0,21х0,11х0,1; Вес многоразовой манжеты, кг: 0,2; 1 трубка педиатрическая, Окружность руки пациента, см: 18-26.</t>
  </si>
  <si>
    <t>Датчик монитора пульсоксиметрический для измерения SpO2</t>
  </si>
  <si>
    <t xml:space="preserve">Офтальмоскоп. Технические характеристики: 6 диафрагм – широкое пятно, среднее пятно, «макула», щель, глаукомная сетка, «мишень»; Фильтр зеленый (бес красный), накладывающийся на любую из диафрагм; Диск с линзами от +29 до -30 диоптрий; Дополнительная быстрая установка линз +20 диоптрий или -20 диоптрий; Окно, показывающее величину выбранной линзы, подсвечивается; Плавная реостатная регулировка освещения на ручке прибора; Мягкий резиновый упор для докторов, носящих очки; Литиевая батарея.
</t>
  </si>
  <si>
    <t xml:space="preserve">штука </t>
  </si>
  <si>
    <r>
      <t xml:space="preserve">Электрокардиограф 12-ти канальный в комплекте с детскими электродами. </t>
    </r>
    <r>
      <rPr>
        <sz val="7"/>
        <color rgb="FF000000"/>
        <rFont val="Times New Roman"/>
        <family val="1"/>
        <charset val="204"/>
      </rPr>
      <t>Технические характеристики: - Автоматический контроль   наложения электродов с цветовой индикацией отсутствия контакта на экране прибора. - Регистрация ритма по одному отведению. - Автоматический расчет и отображение ЧСС в процессе регистрации и просмотра ЭКГ. - Выделение ИВР, отображение соответствующих стимулов на экране прибора при печати. - Возможность длительного мониторирования с выводом на экран выбранного отведения ЭКГ. - Возможность передачи ЭКГ из энергонезависимой памяти прибора в персональный компьютер. - Ввод данных пациента с экранной клавиатуры. - Автоматическая регистрация ЭКГ при обнаружении аритмий. Сохранение в архив, печать и передача записи ЭКГ с аритмией. Анализ Аритмий. - Ввод данных анамнеза пациента с использованием последовательных диалоговых окон, для оценки противопоказаний применения тромболитиков. 
- Хранение в памяти прибора и распечатка протокола оценки возможности проведения тромболитической терапии. Встроенный термопринтер. Распечатка 12 каналов ЭКГ с выводом на бумагу 3, 6, 12 отведений. Ширина термобумаги: 110 мм, Размер ЖК экран: 70 х 52 мм. Разрешение ЖК экрана:  320 х 240 мм.Просмотр на экране в реальном времени 12-ти отведений ЭКГ. Габариты и вес: Размеры регистрирующего блока: 220 х 217 х 60 мм. Вес в укладке: 4,1 кг. Масса регистрирующего блока: 1,1 кг. Комбинированное питание: от сети 220 В; от бортовой сети 12В; от встроенной аккумуляторной батареи. Комплект поставки: - Блок электрокардиографа  для регистрации ЭКГ- 1 шт. - Электроды ЭКГ многоразовые (взрослые) - 1 компл. - Кабель отведений ЭКГ-12 ш - 1 шт. - Блок питания ЭКГК-01/12В - 1 шт. - Блок питания ЭКГК-01/220В - 1 шт. - Рулон термобумаги ЭКГ - 1 шт. - Электродный гель (флакон) - 1 шт. - Сумка-укладка ЭКГК - 1 шт.</t>
    </r>
    <r>
      <rPr>
        <sz val="8"/>
        <color rgb="FF000000"/>
        <rFont val="Times New Roman"/>
        <family val="1"/>
        <charset val="204"/>
      </rPr>
      <t xml:space="preserve">
</t>
    </r>
  </si>
  <si>
    <r>
      <t xml:space="preserve">Облучатель бактерицидный 2-х ламповый передвижной открытого типа. </t>
    </r>
    <r>
      <rPr>
        <sz val="8"/>
        <color rgb="FF000000"/>
        <rFont val="Times New Roman"/>
        <family val="1"/>
        <charset val="204"/>
      </rPr>
      <t>В облучателе используются две бактерицидные лампы по 30 ватт каждая, которые излучают УФ лучи с длиной волны 253,7 нм, губительные для различных бактерий, вирусов и микроорганизмов, находящихся на поверхностях и в воздухе помещений. Облучатель состоит из металлической стойки на четырех поворотных колесах, двух корпусов, двух защитных пластмассовых боковин, а также комплектуется сетевым шнуром длиной 5 метров.  Технические характеристики: Источник излучения — лампа UV-C, тип цоколя G13; Тип исполнения — 2 (двухламповый); Количество источников излучения (ламп) — 2 шт; Облученность на расстоянии 1 метр — 1,5 Вт/кв.м; Суммарный бактерицидный поток — 15,3 Вт; Производительность — 180 куб.м/час; Средняя продолжительность горения ламп (бактерицидный эффект) — 9000 часов; Потребляемая мощность (не более) — 190 Вт; Напряжение питания — 220В/50Гц;
Габаритные размеры, мм — 300х300х1050; Масса (не более) — 8,2 кг; Гарантия - 12 месяцев.</t>
    </r>
    <r>
      <rPr>
        <sz val="10"/>
        <color rgb="FF000000"/>
        <rFont val="Times New Roman"/>
        <family val="1"/>
        <charset val="204"/>
      </rPr>
      <t xml:space="preserve">
</t>
    </r>
  </si>
  <si>
    <t>г. Алматы, мкр. Аксай 1, д. 11/9, блок 2/2, н.п. 268</t>
  </si>
  <si>
    <t>3, 4, 5, 7, 8, 9, 10</t>
  </si>
  <si>
    <t>1, 2, 6</t>
  </si>
  <si>
    <t>г. Алматы, Турксибский район, пр. Сүйінбай, д. 461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</si>
  <si>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</si>
  <si>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</si>
  <si>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 xml:space="preserve">7. Победителям по лотам № 3, 4, 5, 7, 8, 9, 10 - ТОО "AR Medical" и лотам № 1, 2, 6  - ТОО "AMISTAD" представляет организатору закупа в течении десяти календарных дней со дня признания победителем документы подтверждающие, 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</si>
  <si>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</si>
  <si>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31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</si>
</sst>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т_г_-;\-* #,##0.00\ _т_г_-;_-* &quot;-&quot;??\ _т_г_-;_-@_-"/>
    <numFmt numFmtId="165" formatCode="_-* #,##0\ _т_г_-;\-* #,##0\ _т_г_-;_-* &quot;-&quot;??\ _т_г_-;_-@_-"/>
  </numFmts>
  <fonts count="28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name val="Cambria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6" fillId="0" borderId="0" xfId="0" applyNumberFormat="1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4" xfId="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right" vertical="center"/>
    </xf>
    <xf numFmtId="3" fontId="23" fillId="0" borderId="5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43"/>
  <sheetViews>
    <sheetView tabSelected="1" topLeftCell="A10" zoomScale="90" zoomScaleNormal="90" workbookViewId="0">
      <selection activeCell="E16" sqref="E16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42578125" style="1" customWidth="1"/>
    <col min="4" max="4" width="11" style="1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20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60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49.5" customHeight="1" x14ac:dyDescent="0.25">
      <c r="A6" s="71" t="s">
        <v>41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6" t="s">
        <v>9</v>
      </c>
      <c r="B8" s="64" t="s">
        <v>34</v>
      </c>
      <c r="C8" s="64" t="s">
        <v>37</v>
      </c>
      <c r="D8" s="79"/>
      <c r="E8" s="79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7" t="s">
        <v>35</v>
      </c>
      <c r="C9" s="57" t="s">
        <v>36</v>
      </c>
      <c r="D9" s="80"/>
      <c r="E9" s="80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72" t="s">
        <v>3</v>
      </c>
      <c r="B10" s="72"/>
      <c r="C10" s="72"/>
      <c r="D10" s="72"/>
      <c r="E10" s="72"/>
      <c r="F10" s="72"/>
      <c r="G10" s="72"/>
      <c r="H10" s="72"/>
      <c r="I10" s="72"/>
      <c r="J10" s="72"/>
      <c r="K10" s="73"/>
      <c r="L10" s="73"/>
      <c r="M10" s="73"/>
      <c r="N10" s="73"/>
      <c r="O10" s="73"/>
      <c r="P10" s="73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74" t="s">
        <v>2</v>
      </c>
      <c r="B11" s="75" t="s">
        <v>25</v>
      </c>
      <c r="C11" s="75"/>
      <c r="D11" s="74" t="s">
        <v>4</v>
      </c>
      <c r="E11" s="75" t="s">
        <v>14</v>
      </c>
      <c r="F11" s="75" t="s">
        <v>5</v>
      </c>
      <c r="G11" s="75" t="s">
        <v>21</v>
      </c>
      <c r="H11" s="78" t="s">
        <v>34</v>
      </c>
      <c r="I11" s="78"/>
      <c r="J11" s="78"/>
      <c r="K11" s="78" t="s">
        <v>37</v>
      </c>
      <c r="L11" s="78"/>
      <c r="M11" s="78"/>
      <c r="N11" s="79"/>
      <c r="O11" s="79"/>
      <c r="P11" s="79"/>
      <c r="U11" s="46"/>
      <c r="V11" s="46"/>
      <c r="W11" s="19"/>
      <c r="X11" s="19"/>
    </row>
    <row r="12" spans="1:1031" ht="38.25" x14ac:dyDescent="0.25">
      <c r="A12" s="74"/>
      <c r="B12" s="75"/>
      <c r="C12" s="76"/>
      <c r="D12" s="77"/>
      <c r="E12" s="76"/>
      <c r="F12" s="76"/>
      <c r="G12" s="75"/>
      <c r="H12" s="63" t="s">
        <v>14</v>
      </c>
      <c r="I12" s="63" t="s">
        <v>15</v>
      </c>
      <c r="J12" s="63" t="s">
        <v>16</v>
      </c>
      <c r="K12" s="63" t="s">
        <v>14</v>
      </c>
      <c r="L12" s="63" t="s">
        <v>15</v>
      </c>
      <c r="M12" s="63" t="s">
        <v>16</v>
      </c>
      <c r="N12" s="46"/>
      <c r="O12" s="46"/>
      <c r="P12" s="46"/>
      <c r="AMQ12" s="3"/>
    </row>
    <row r="13" spans="1:1031" ht="43.5" customHeight="1" x14ac:dyDescent="0.25">
      <c r="A13" s="58">
        <v>1</v>
      </c>
      <c r="B13" s="81" t="s">
        <v>38</v>
      </c>
      <c r="C13" s="82"/>
      <c r="D13" s="83" t="s">
        <v>39</v>
      </c>
      <c r="E13" s="84">
        <v>5</v>
      </c>
      <c r="F13" s="85">
        <v>83000</v>
      </c>
      <c r="G13" s="86">
        <f t="shared" ref="G13:G22" si="0">E13*F13</f>
        <v>415000</v>
      </c>
      <c r="H13" s="87"/>
      <c r="I13" s="87"/>
      <c r="J13" s="87">
        <f>H13*I13</f>
        <v>0</v>
      </c>
      <c r="K13" s="87">
        <v>5</v>
      </c>
      <c r="L13" s="87">
        <v>82000</v>
      </c>
      <c r="M13" s="87">
        <f t="shared" ref="M13:M22" si="1">K13*L13</f>
        <v>410000</v>
      </c>
      <c r="N13" s="46"/>
      <c r="O13" s="46"/>
      <c r="P13" s="46"/>
      <c r="AMQ13" s="3"/>
    </row>
    <row r="14" spans="1:1031" ht="17.25" customHeight="1" x14ac:dyDescent="0.25">
      <c r="A14" s="58">
        <v>2</v>
      </c>
      <c r="B14" s="81" t="s">
        <v>40</v>
      </c>
      <c r="C14" s="82"/>
      <c r="D14" s="83" t="s">
        <v>32</v>
      </c>
      <c r="E14" s="85">
        <v>24000</v>
      </c>
      <c r="F14" s="84">
        <v>210</v>
      </c>
      <c r="G14" s="86">
        <f t="shared" si="0"/>
        <v>5040000</v>
      </c>
      <c r="H14" s="87">
        <v>24000</v>
      </c>
      <c r="I14" s="87">
        <v>210</v>
      </c>
      <c r="J14" s="87">
        <f t="shared" ref="J14:J22" si="2">H14*I14</f>
        <v>5040000</v>
      </c>
      <c r="K14" s="87">
        <v>24000</v>
      </c>
      <c r="L14" s="87">
        <v>200</v>
      </c>
      <c r="M14" s="87">
        <f t="shared" si="1"/>
        <v>4800000</v>
      </c>
      <c r="N14" s="46"/>
      <c r="O14" s="46"/>
      <c r="P14" s="46"/>
      <c r="AMQ14" s="3"/>
    </row>
    <row r="15" spans="1:1031" ht="245.25" customHeight="1" x14ac:dyDescent="0.25">
      <c r="A15" s="58">
        <v>3</v>
      </c>
      <c r="B15" s="88" t="s">
        <v>51</v>
      </c>
      <c r="C15" s="81"/>
      <c r="D15" s="83" t="s">
        <v>32</v>
      </c>
      <c r="E15" s="84">
        <v>12</v>
      </c>
      <c r="F15" s="85">
        <v>102000</v>
      </c>
      <c r="G15" s="86">
        <f t="shared" si="0"/>
        <v>1224000</v>
      </c>
      <c r="H15" s="87">
        <v>12</v>
      </c>
      <c r="I15" s="87">
        <v>101500</v>
      </c>
      <c r="J15" s="87">
        <f t="shared" si="2"/>
        <v>1218000</v>
      </c>
      <c r="K15" s="87">
        <v>12</v>
      </c>
      <c r="L15" s="87">
        <v>102000</v>
      </c>
      <c r="M15" s="87">
        <f t="shared" si="1"/>
        <v>1224000</v>
      </c>
      <c r="N15" s="46"/>
      <c r="O15" s="46"/>
      <c r="P15" s="46"/>
      <c r="AMQ15" s="3"/>
    </row>
    <row r="16" spans="1:1031" ht="32.25" customHeight="1" x14ac:dyDescent="0.25">
      <c r="A16" s="58">
        <v>4</v>
      </c>
      <c r="B16" s="81" t="s">
        <v>42</v>
      </c>
      <c r="C16" s="82"/>
      <c r="D16" s="83" t="s">
        <v>43</v>
      </c>
      <c r="E16" s="84">
        <v>1</v>
      </c>
      <c r="F16" s="85">
        <v>41000</v>
      </c>
      <c r="G16" s="86">
        <f t="shared" si="0"/>
        <v>41000</v>
      </c>
      <c r="H16" s="87">
        <v>1</v>
      </c>
      <c r="I16" s="87">
        <v>41000</v>
      </c>
      <c r="J16" s="87">
        <f t="shared" si="2"/>
        <v>41000</v>
      </c>
      <c r="K16" s="87"/>
      <c r="L16" s="87"/>
      <c r="M16" s="87">
        <f t="shared" si="1"/>
        <v>0</v>
      </c>
      <c r="N16" s="46"/>
      <c r="O16" s="46"/>
      <c r="P16" s="46"/>
      <c r="AMQ16" s="3"/>
    </row>
    <row r="17" spans="1:1031" ht="109.5" customHeight="1" x14ac:dyDescent="0.25">
      <c r="A17" s="58">
        <v>5</v>
      </c>
      <c r="B17" s="81" t="s">
        <v>44</v>
      </c>
      <c r="C17" s="82"/>
      <c r="D17" s="83" t="s">
        <v>43</v>
      </c>
      <c r="E17" s="84">
        <v>1</v>
      </c>
      <c r="F17" s="85">
        <v>41000</v>
      </c>
      <c r="G17" s="86">
        <f t="shared" si="0"/>
        <v>41000</v>
      </c>
      <c r="H17" s="87">
        <v>1</v>
      </c>
      <c r="I17" s="87">
        <v>41000</v>
      </c>
      <c r="J17" s="87">
        <f t="shared" si="2"/>
        <v>41000</v>
      </c>
      <c r="K17" s="87"/>
      <c r="L17" s="87"/>
      <c r="M17" s="87">
        <f t="shared" si="1"/>
        <v>0</v>
      </c>
      <c r="N17" s="46"/>
      <c r="O17" s="46"/>
      <c r="P17" s="46"/>
      <c r="AMQ17" s="3"/>
    </row>
    <row r="18" spans="1:1031" ht="45" customHeight="1" x14ac:dyDescent="0.25">
      <c r="A18" s="58">
        <v>6</v>
      </c>
      <c r="B18" s="81" t="s">
        <v>45</v>
      </c>
      <c r="C18" s="82"/>
      <c r="D18" s="89" t="s">
        <v>32</v>
      </c>
      <c r="E18" s="93">
        <v>3000</v>
      </c>
      <c r="F18" s="93">
        <v>2000</v>
      </c>
      <c r="G18" s="86">
        <f t="shared" si="0"/>
        <v>6000000</v>
      </c>
      <c r="H18" s="87">
        <v>3000</v>
      </c>
      <c r="I18" s="87">
        <v>2000</v>
      </c>
      <c r="J18" s="87">
        <f t="shared" si="2"/>
        <v>6000000</v>
      </c>
      <c r="K18" s="87">
        <v>3000</v>
      </c>
      <c r="L18" s="87">
        <v>1900</v>
      </c>
      <c r="M18" s="87">
        <f t="shared" si="1"/>
        <v>5700000</v>
      </c>
      <c r="N18" s="46"/>
      <c r="O18" s="46"/>
      <c r="P18" s="46"/>
      <c r="AMQ18" s="3"/>
    </row>
    <row r="19" spans="1:1031" ht="96.75" customHeight="1" x14ac:dyDescent="0.25">
      <c r="A19" s="58">
        <v>7</v>
      </c>
      <c r="B19" s="81" t="s">
        <v>46</v>
      </c>
      <c r="C19" s="82"/>
      <c r="D19" s="83" t="s">
        <v>32</v>
      </c>
      <c r="E19" s="84">
        <v>10</v>
      </c>
      <c r="F19" s="85">
        <v>19000</v>
      </c>
      <c r="G19" s="86">
        <f t="shared" si="0"/>
        <v>190000</v>
      </c>
      <c r="H19" s="87">
        <v>10</v>
      </c>
      <c r="I19" s="87">
        <v>18500</v>
      </c>
      <c r="J19" s="87">
        <f t="shared" si="2"/>
        <v>185000</v>
      </c>
      <c r="K19" s="87"/>
      <c r="L19" s="87"/>
      <c r="M19" s="87">
        <f t="shared" si="1"/>
        <v>0</v>
      </c>
      <c r="N19" s="46"/>
      <c r="O19" s="46"/>
      <c r="P19" s="46"/>
      <c r="AMQ19" s="3"/>
    </row>
    <row r="20" spans="1:1031" ht="30.75" customHeight="1" x14ac:dyDescent="0.25">
      <c r="A20" s="58">
        <v>8</v>
      </c>
      <c r="B20" s="81" t="s">
        <v>47</v>
      </c>
      <c r="C20" s="82"/>
      <c r="D20" s="83" t="s">
        <v>32</v>
      </c>
      <c r="E20" s="84">
        <v>10</v>
      </c>
      <c r="F20" s="85">
        <v>82000</v>
      </c>
      <c r="G20" s="86">
        <f t="shared" si="0"/>
        <v>820000</v>
      </c>
      <c r="H20" s="87">
        <v>10</v>
      </c>
      <c r="I20" s="87">
        <v>78000</v>
      </c>
      <c r="J20" s="87">
        <f t="shared" si="2"/>
        <v>780000</v>
      </c>
      <c r="K20" s="87"/>
      <c r="L20" s="87"/>
      <c r="M20" s="87">
        <f t="shared" si="1"/>
        <v>0</v>
      </c>
      <c r="N20" s="46"/>
      <c r="O20" s="46"/>
      <c r="P20" s="46"/>
      <c r="AMQ20" s="3"/>
    </row>
    <row r="21" spans="1:1031" ht="157.5" customHeight="1" x14ac:dyDescent="0.25">
      <c r="A21" s="58">
        <v>9</v>
      </c>
      <c r="B21" s="81" t="s">
        <v>48</v>
      </c>
      <c r="C21" s="82"/>
      <c r="D21" s="83" t="s">
        <v>49</v>
      </c>
      <c r="E21" s="84">
        <v>1</v>
      </c>
      <c r="F21" s="85">
        <v>680000</v>
      </c>
      <c r="G21" s="86">
        <f t="shared" si="0"/>
        <v>680000</v>
      </c>
      <c r="H21" s="87">
        <v>1</v>
      </c>
      <c r="I21" s="87">
        <v>675000</v>
      </c>
      <c r="J21" s="87">
        <f t="shared" si="2"/>
        <v>675000</v>
      </c>
      <c r="K21" s="87"/>
      <c r="L21" s="87"/>
      <c r="M21" s="87">
        <f t="shared" si="1"/>
        <v>0</v>
      </c>
      <c r="N21" s="46"/>
      <c r="O21" s="46"/>
      <c r="P21" s="46"/>
      <c r="AMQ21" s="3"/>
    </row>
    <row r="22" spans="1:1031" ht="315.75" customHeight="1" x14ac:dyDescent="0.25">
      <c r="A22" s="58">
        <v>10</v>
      </c>
      <c r="B22" s="81" t="s">
        <v>50</v>
      </c>
      <c r="C22" s="82"/>
      <c r="D22" s="89" t="s">
        <v>32</v>
      </c>
      <c r="E22" s="90">
        <v>2</v>
      </c>
      <c r="F22" s="90">
        <v>1310000</v>
      </c>
      <c r="G22" s="86">
        <f t="shared" si="0"/>
        <v>2620000</v>
      </c>
      <c r="H22" s="87">
        <v>2</v>
      </c>
      <c r="I22" s="87">
        <v>1300000</v>
      </c>
      <c r="J22" s="87">
        <f t="shared" si="2"/>
        <v>2600000</v>
      </c>
      <c r="K22" s="87">
        <v>2</v>
      </c>
      <c r="L22" s="87">
        <v>1305000</v>
      </c>
      <c r="M22" s="87">
        <f t="shared" si="1"/>
        <v>2610000</v>
      </c>
      <c r="N22" s="46"/>
      <c r="O22" s="46"/>
      <c r="P22" s="46"/>
      <c r="AMQ22" s="3"/>
    </row>
    <row r="23" spans="1:1031" s="59" customFormat="1" x14ac:dyDescent="0.25">
      <c r="A23" s="51" t="s">
        <v>23</v>
      </c>
      <c r="B23" s="91"/>
      <c r="C23" s="50"/>
      <c r="D23" s="50"/>
      <c r="E23" s="50"/>
      <c r="F23" s="50"/>
      <c r="G23" s="55"/>
      <c r="H23" s="50"/>
      <c r="I23" s="50"/>
      <c r="J23" s="60"/>
      <c r="K23" s="92"/>
      <c r="L23" s="50"/>
      <c r="M23" s="60"/>
      <c r="N23" s="50"/>
      <c r="O23" s="50"/>
      <c r="P23" s="50"/>
      <c r="Q23" s="37"/>
      <c r="R23" s="62"/>
      <c r="S23" s="62"/>
      <c r="T23" s="62"/>
      <c r="U23" s="62"/>
      <c r="V23" s="62"/>
      <c r="W23" s="62"/>
      <c r="X23" s="62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</row>
    <row r="24" spans="1:1031" s="22" customFormat="1" x14ac:dyDescent="0.25">
      <c r="A24" s="36" t="s">
        <v>18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1"/>
      <c r="O24" s="1"/>
      <c r="P24" s="62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</row>
    <row r="25" spans="1:1031" s="22" customFormat="1" ht="51" x14ac:dyDescent="0.25">
      <c r="A25" s="64" t="s">
        <v>2</v>
      </c>
      <c r="B25" s="64" t="s">
        <v>6</v>
      </c>
      <c r="C25" s="64" t="s">
        <v>7</v>
      </c>
      <c r="D25" s="67" t="s">
        <v>8</v>
      </c>
      <c r="E25" s="68"/>
      <c r="F25" s="23"/>
      <c r="G25" s="23"/>
      <c r="H25" s="23"/>
      <c r="I25" s="23"/>
      <c r="J25" s="23"/>
      <c r="K25" s="23"/>
      <c r="L25" s="23"/>
      <c r="M25" s="23"/>
      <c r="N25" s="1"/>
      <c r="O25" s="1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</row>
    <row r="26" spans="1:1031" s="22" customFormat="1" ht="38.25" x14ac:dyDescent="0.25">
      <c r="A26" s="49" t="s">
        <v>53</v>
      </c>
      <c r="B26" s="49" t="s">
        <v>52</v>
      </c>
      <c r="C26" s="49" t="s">
        <v>34</v>
      </c>
      <c r="D26" s="65">
        <v>5540000</v>
      </c>
      <c r="E26" s="66"/>
      <c r="F26" s="23"/>
      <c r="G26" s="23"/>
      <c r="H26" s="23"/>
      <c r="I26" s="23"/>
      <c r="J26" s="23"/>
      <c r="K26" s="23"/>
      <c r="L26" s="23"/>
      <c r="M26" s="23"/>
      <c r="N26" s="1"/>
      <c r="O26" s="1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</row>
    <row r="27" spans="1:1031" s="52" customFormat="1" ht="66" customHeight="1" x14ac:dyDescent="0.25">
      <c r="A27" s="49" t="s">
        <v>54</v>
      </c>
      <c r="B27" s="49" t="s">
        <v>55</v>
      </c>
      <c r="C27" s="49" t="s">
        <v>37</v>
      </c>
      <c r="D27" s="65">
        <v>10910000</v>
      </c>
      <c r="E27" s="66"/>
      <c r="F27" s="61"/>
      <c r="G27" s="61"/>
      <c r="H27" s="61"/>
      <c r="I27" s="61"/>
      <c r="J27" s="61"/>
      <c r="K27" s="61"/>
      <c r="L27" s="61"/>
      <c r="M27" s="61"/>
      <c r="N27" s="53"/>
      <c r="O27" s="53"/>
      <c r="P27" s="34"/>
      <c r="Q27" s="34"/>
      <c r="R27" s="34"/>
      <c r="S27" s="34"/>
      <c r="T27" s="34"/>
      <c r="U27" s="34"/>
      <c r="V27" s="34"/>
      <c r="W27" s="34"/>
      <c r="X27" s="34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  <c r="AMJ27" s="53"/>
      <c r="AMK27" s="53"/>
      <c r="AML27" s="53"/>
      <c r="AMM27" s="53"/>
      <c r="AMN27" s="53"/>
      <c r="AMO27" s="53"/>
      <c r="AMP27" s="53"/>
      <c r="AMQ27" s="53"/>
    </row>
    <row r="28" spans="1:1031" s="22" customFormat="1" x14ac:dyDescent="0.25">
      <c r="A28" s="45" t="s">
        <v>26</v>
      </c>
      <c r="B28" s="27"/>
      <c r="C28" s="28"/>
      <c r="D28" s="28"/>
      <c r="E28" s="27"/>
      <c r="F28" s="27"/>
      <c r="G28" s="27"/>
      <c r="H28" s="27"/>
      <c r="I28" s="27"/>
      <c r="J28" s="27"/>
      <c r="K28" s="27"/>
      <c r="L28" s="29"/>
      <c r="M28" s="29"/>
      <c r="N28" s="1"/>
      <c r="O28" s="1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</row>
    <row r="29" spans="1:1031" s="22" customFormat="1" x14ac:dyDescent="0.25">
      <c r="A29" s="45" t="s">
        <v>58</v>
      </c>
      <c r="B29" s="27"/>
      <c r="C29" s="28"/>
      <c r="D29" s="28"/>
      <c r="E29" s="27"/>
      <c r="F29" s="27"/>
      <c r="G29" s="27"/>
      <c r="H29" s="27"/>
      <c r="I29" s="27"/>
      <c r="J29" s="27"/>
      <c r="K29" s="27"/>
      <c r="L29" s="29"/>
      <c r="M29" s="29"/>
      <c r="N29" s="21"/>
      <c r="O29" s="21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</row>
    <row r="30" spans="1:1031" s="22" customFormat="1" x14ac:dyDescent="0.25">
      <c r="A30" s="45" t="s">
        <v>59</v>
      </c>
      <c r="B30" s="27"/>
      <c r="C30" s="28"/>
      <c r="D30" s="28"/>
      <c r="E30" s="27"/>
      <c r="F30" s="27"/>
      <c r="G30" s="27"/>
      <c r="H30" s="27"/>
      <c r="I30" s="27"/>
      <c r="J30" s="27"/>
      <c r="K30" s="27"/>
      <c r="L30" s="29"/>
      <c r="M30" s="29"/>
      <c r="N30" s="21"/>
      <c r="O30" s="21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</row>
    <row r="31" spans="1:1031" s="22" customFormat="1" x14ac:dyDescent="0.25">
      <c r="A31" s="45" t="s">
        <v>56</v>
      </c>
      <c r="B31" s="27"/>
      <c r="C31" s="28"/>
      <c r="D31" s="28"/>
      <c r="E31" s="27"/>
      <c r="F31" s="27"/>
      <c r="G31" s="27"/>
      <c r="H31" s="27"/>
      <c r="I31" s="27"/>
      <c r="J31" s="27"/>
      <c r="K31" s="27"/>
      <c r="L31" s="29"/>
      <c r="M31" s="29"/>
      <c r="N31" s="1"/>
      <c r="O31" s="1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</row>
    <row r="32" spans="1:1031" s="22" customFormat="1" x14ac:dyDescent="0.25">
      <c r="A32" s="45" t="s">
        <v>57</v>
      </c>
      <c r="B32" s="27"/>
      <c r="C32" s="28"/>
      <c r="D32" s="28"/>
      <c r="E32" s="27"/>
      <c r="F32" s="27"/>
      <c r="G32" s="27"/>
      <c r="H32" s="27"/>
      <c r="I32" s="27"/>
      <c r="J32" s="27"/>
      <c r="K32" s="27"/>
      <c r="L32" s="29"/>
      <c r="M32" s="29"/>
      <c r="N32" s="1"/>
      <c r="O32" s="1"/>
      <c r="P32" s="21"/>
      <c r="Q32" s="21"/>
      <c r="R32" s="20"/>
      <c r="S32" s="20"/>
      <c r="T32" s="20"/>
      <c r="U32" s="20"/>
      <c r="V32" s="20"/>
      <c r="W32" s="20"/>
      <c r="X32" s="20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</row>
    <row r="33" spans="1:1031" x14ac:dyDescent="0.25">
      <c r="A33" s="17"/>
      <c r="B33" s="24"/>
      <c r="C33" s="25"/>
      <c r="D33" s="25"/>
      <c r="E33" s="24"/>
      <c r="F33" s="24"/>
      <c r="G33" s="24"/>
      <c r="H33" s="24"/>
      <c r="I33" s="24"/>
      <c r="J33" s="24"/>
      <c r="K33" s="24"/>
      <c r="L33" s="26"/>
      <c r="M33" s="26"/>
      <c r="R33" s="18"/>
      <c r="S33" s="18"/>
      <c r="T33" s="18"/>
      <c r="U33" s="18"/>
      <c r="V33" s="18"/>
      <c r="W33" s="18"/>
      <c r="X33" s="18"/>
    </row>
    <row r="34" spans="1:1031" s="33" customFormat="1" x14ac:dyDescent="0.25">
      <c r="A34" s="30" t="s">
        <v>11</v>
      </c>
      <c r="B34" s="30"/>
      <c r="C34" s="30"/>
      <c r="D34" s="30"/>
      <c r="E34" s="30"/>
      <c r="F34" s="31"/>
      <c r="G34" s="31"/>
      <c r="H34" s="31"/>
      <c r="I34" s="31"/>
      <c r="J34" s="31"/>
      <c r="K34" s="31"/>
      <c r="L34" s="30"/>
      <c r="M34" s="30"/>
      <c r="N34" s="1"/>
      <c r="O34" s="1"/>
      <c r="P34" s="32"/>
      <c r="Q34" s="32"/>
      <c r="R34" s="30"/>
      <c r="S34" s="30"/>
      <c r="T34" s="30"/>
      <c r="U34" s="30"/>
      <c r="V34" s="30"/>
      <c r="W34" s="30"/>
      <c r="X34" s="30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</row>
    <row r="35" spans="1:1031" s="22" customFormat="1" x14ac:dyDescent="0.25">
      <c r="A35" s="34" t="s">
        <v>27</v>
      </c>
      <c r="B35" s="34"/>
      <c r="C35" s="34"/>
      <c r="D35" s="52"/>
      <c r="E35" s="34"/>
      <c r="F35" s="34" t="s">
        <v>28</v>
      </c>
      <c r="G35" s="21"/>
      <c r="H35" s="21"/>
      <c r="I35" s="21"/>
      <c r="J35" s="21"/>
      <c r="K35" s="21"/>
      <c r="L35" s="21"/>
      <c r="M35" s="21"/>
      <c r="N35" s="1"/>
      <c r="O35" s="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</row>
    <row r="36" spans="1:1031" s="22" customFormat="1" x14ac:dyDescent="0.25">
      <c r="A36" s="34"/>
      <c r="B36" s="34"/>
      <c r="C36" s="34"/>
      <c r="D36" s="52"/>
      <c r="E36" s="34"/>
      <c r="F36" s="34"/>
      <c r="G36" s="21"/>
      <c r="H36" s="21"/>
      <c r="I36" s="21"/>
      <c r="J36" s="21"/>
      <c r="K36" s="21"/>
      <c r="L36" s="21"/>
      <c r="M36" s="21"/>
      <c r="N36" s="1"/>
      <c r="O36" s="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</row>
    <row r="37" spans="1:1031" s="22" customFormat="1" x14ac:dyDescent="0.25">
      <c r="A37" s="30" t="s">
        <v>12</v>
      </c>
      <c r="B37" s="30"/>
      <c r="C37" s="30"/>
      <c r="D37" s="52"/>
      <c r="E37" s="30"/>
      <c r="F37" s="30"/>
      <c r="G37" s="21"/>
      <c r="H37" s="21"/>
      <c r="I37" s="21"/>
      <c r="J37" s="21"/>
      <c r="K37" s="21"/>
      <c r="L37" s="21"/>
      <c r="M37" s="21"/>
      <c r="N37" s="1"/>
      <c r="O37" s="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</row>
    <row r="38" spans="1:1031" x14ac:dyDescent="0.25">
      <c r="A38" s="53" t="s">
        <v>24</v>
      </c>
      <c r="B38" s="53"/>
      <c r="C38" s="53"/>
      <c r="D38" s="53"/>
      <c r="E38" s="53"/>
      <c r="F38" s="54" t="s">
        <v>22</v>
      </c>
    </row>
    <row r="39" spans="1:1031" x14ac:dyDescent="0.25">
      <c r="A39" s="53"/>
      <c r="B39" s="30"/>
      <c r="C39" s="30"/>
      <c r="D39" s="53"/>
      <c r="E39" s="30"/>
      <c r="F39" s="30"/>
    </row>
    <row r="40" spans="1:1031" s="10" customFormat="1" x14ac:dyDescent="0.25">
      <c r="A40" s="34" t="s">
        <v>30</v>
      </c>
      <c r="B40" s="34"/>
      <c r="C40" s="34"/>
      <c r="D40" s="52"/>
      <c r="E40" s="34"/>
      <c r="F40" s="35" t="s">
        <v>31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</row>
    <row r="41" spans="1:1031" s="10" customFormat="1" x14ac:dyDescent="0.25">
      <c r="A41" s="34"/>
      <c r="B41" s="53"/>
      <c r="C41" s="34"/>
      <c r="D41" s="52"/>
      <c r="E41" s="34"/>
      <c r="F41" s="3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</row>
    <row r="42" spans="1:1031" x14ac:dyDescent="0.25">
      <c r="A42" s="30" t="s">
        <v>13</v>
      </c>
      <c r="B42" s="53"/>
      <c r="C42" s="30"/>
      <c r="D42" s="53"/>
      <c r="E42" s="30"/>
      <c r="F42" s="30"/>
    </row>
    <row r="43" spans="1:1031" s="10" customFormat="1" x14ac:dyDescent="0.25">
      <c r="A43" s="53" t="s">
        <v>19</v>
      </c>
      <c r="B43" s="53"/>
      <c r="C43" s="53"/>
      <c r="D43" s="52"/>
      <c r="E43" s="53"/>
      <c r="F43" s="53" t="s">
        <v>17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</row>
  </sheetData>
  <mergeCells count="28"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D27:E27"/>
    <mergeCell ref="D25:E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D26:E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0" orientation="landscape" r:id="rId1"/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2023-07-31T08:23:00Z</cp:lastPrinted>
  <dcterms:created xsi:type="dcterms:W3CDTF">2006-09-28T05:33:49Z</dcterms:created>
  <dcterms:modified xsi:type="dcterms:W3CDTF">2023-07-31T09:12:13Z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