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5" l="1"/>
  <c r="J21" i="5"/>
  <c r="J20" i="5"/>
  <c r="J19" i="5"/>
  <c r="J18" i="5"/>
  <c r="J17" i="5"/>
  <c r="J16" i="5"/>
  <c r="J15" i="5"/>
  <c r="J14" i="5"/>
  <c r="G22" i="5"/>
  <c r="G21" i="5"/>
  <c r="G20" i="5"/>
  <c r="G19" i="5"/>
  <c r="G18" i="5"/>
  <c r="G17" i="5"/>
  <c r="G16" i="5"/>
  <c r="G15" i="5"/>
  <c r="G14" i="5"/>
  <c r="G13" i="5" l="1"/>
  <c r="J13" i="5" l="1"/>
</calcChain>
</file>

<file path=xl/sharedStrings.xml><?xml version="1.0" encoding="utf-8"?>
<sst xmlns="http://schemas.openxmlformats.org/spreadsheetml/2006/main" count="67" uniqueCount="54">
  <si>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</si>
  <si>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</si>
  <si>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</si>
  <si>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</si>
  <si>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</si>
  <si>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</si>
  <si>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</si>
  <si>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</si>
  <si>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</si>
  <si>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</si>
  <si>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</si>
  <si>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</si>
  <si>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</si>
  <si>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</si>
  <si>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</si>
  <si>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</si>
  <si>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</si>
  <si>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</si>
  <si>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</si>
  <si>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</si>
  <si>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</si>
  <si>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</si>
  <si>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</si>
  <si>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</si>
  <si>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</si>
  <si>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</si>
  <si>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</si>
  <si>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</si>
  <si>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</si>
  <si>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</si>
  <si>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</si>
  <si>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</si>
  <si>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</si>
  <si>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</si>
  <si>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</si>
  <si>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</si>
  <si>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</si>
  <si>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 xml:space="preserve">ТОО "Парангон" </t>
  </si>
  <si>
    <t>г. Алматы, ул. Прокофьева д. 35</t>
  </si>
  <si>
    <t xml:space="preserve">11.09.2023г.                      09 ч 52 м </t>
  </si>
  <si>
    <t>1</t>
  </si>
  <si>
    <t>30 ноября 2023 года</t>
  </si>
  <si>
    <t xml:space="preserve">7. Победитель по лотам № 1 - 10 - ТОО "Парангон" представляет организатору закупа в течении десяти календарных дней со дня признания победителем документы подтверждающие, </t>
  </si>
  <si>
    <t>Диски с антибиотиками Оптохин 1 карт.*50 шт № 5 (5 мкг)</t>
  </si>
  <si>
    <t>Диски с антибиотиками Амикацин 1 карт.*50 шт № 5 (30 мкг)</t>
  </si>
  <si>
    <t>Диски с антибиотиками Азитромицин 1 карт.*50 шт № 5 (15 мкг)</t>
  </si>
  <si>
    <t>Диски с антибиотиками Цефазолин 1 карт.*50 шт № 5 (30 мкг)</t>
  </si>
  <si>
    <t>Диски с антибиотиками Цефтазидим 1 карт.*50 шт № 5 (30 мкг)</t>
  </si>
  <si>
    <t>Диски с антибиотиками Цефтриаксон 1 карт.*50 шт № 5 (30 мкг)</t>
  </si>
  <si>
    <t>Диски с антибиотиками Ампициллин 1 карт.*50 шт № 5 (10 мкг)</t>
  </si>
  <si>
    <t>Диски с антибиотиками Бензилпенициллин 1 карт.*50 шт № 5 (10 мкг)</t>
  </si>
  <si>
    <t>Диски с антибиотиками Нистатин 1 карт.*50 шт № 5 (10 мкг)</t>
  </si>
  <si>
    <t>Диски с антибиотиками Флуконазол 1 карт.*50 шт № 5 (10 мкг)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</si>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</sst>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3" fontId="24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23" fillId="0" borderId="1" xfId="2" applyFont="1" applyBorder="1" applyAlignment="1">
      <alignment horizontal="right" vertical="center"/>
    </xf>
    <xf numFmtId="164" fontId="6" fillId="0" borderId="4" xfId="2" applyFont="1" applyFill="1" applyBorder="1" applyAlignment="1">
      <alignment horizontal="right" vertical="center"/>
    </xf>
    <xf numFmtId="164" fontId="6" fillId="0" borderId="1" xfId="2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Font="1" applyBorder="1" applyAlignment="1">
      <alignment horizontal="right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2"/>
  <sheetViews>
    <sheetView tabSelected="1" zoomScale="90" zoomScaleNormal="90" workbookViewId="0">
      <selection activeCell="L23" sqref="L23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33.5703125" style="1" customWidth="1"/>
    <col min="4" max="4" width="11" style="1" customWidth="1"/>
    <col min="5" max="5" width="10" style="1" customWidth="1"/>
    <col min="6" max="6" width="13.140625" style="1" customWidth="1"/>
    <col min="7" max="7" width="16.5703125" style="1" customWidth="1"/>
    <col min="8" max="8" width="8.28515625" style="1" customWidth="1"/>
    <col min="9" max="9" width="14.8554687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78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20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41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49.5" customHeight="1" x14ac:dyDescent="0.25">
      <c r="A6" s="80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6" t="s">
        <v>9</v>
      </c>
      <c r="B8" s="64" t="s">
        <v>37</v>
      </c>
      <c r="C8" s="65"/>
      <c r="D8" s="88"/>
      <c r="E8" s="88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7" t="s">
        <v>39</v>
      </c>
      <c r="C9" s="66"/>
      <c r="D9" s="89"/>
      <c r="E9" s="89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1" t="s">
        <v>3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82"/>
      <c r="M10" s="82"/>
      <c r="N10" s="82"/>
      <c r="O10" s="82"/>
      <c r="P10" s="82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83" t="s">
        <v>2</v>
      </c>
      <c r="B11" s="84" t="s">
        <v>25</v>
      </c>
      <c r="C11" s="84"/>
      <c r="D11" s="83" t="s">
        <v>4</v>
      </c>
      <c r="E11" s="84" t="s">
        <v>14</v>
      </c>
      <c r="F11" s="84" t="s">
        <v>5</v>
      </c>
      <c r="G11" s="84" t="s">
        <v>21</v>
      </c>
      <c r="H11" s="87" t="s">
        <v>37</v>
      </c>
      <c r="I11" s="87"/>
      <c r="J11" s="87"/>
      <c r="K11" s="88"/>
      <c r="L11" s="88"/>
      <c r="M11" s="88"/>
      <c r="N11" s="88"/>
      <c r="O11" s="88"/>
      <c r="P11" s="88"/>
      <c r="U11" s="46"/>
      <c r="V11" s="46"/>
      <c r="W11" s="19"/>
      <c r="X11" s="19"/>
    </row>
    <row r="12" spans="1:1031" ht="38.25" x14ac:dyDescent="0.25">
      <c r="A12" s="83"/>
      <c r="B12" s="84"/>
      <c r="C12" s="85"/>
      <c r="D12" s="86"/>
      <c r="E12" s="85"/>
      <c r="F12" s="85"/>
      <c r="G12" s="84"/>
      <c r="H12" s="63" t="s">
        <v>14</v>
      </c>
      <c r="I12" s="63" t="s">
        <v>15</v>
      </c>
      <c r="J12" s="63" t="s">
        <v>16</v>
      </c>
      <c r="K12" s="46"/>
      <c r="L12" s="46"/>
      <c r="M12" s="46"/>
      <c r="N12" s="46"/>
      <c r="O12" s="46"/>
      <c r="P12" s="46"/>
      <c r="AMQ12" s="3"/>
    </row>
    <row r="13" spans="1:1031" ht="22.5" customHeight="1" x14ac:dyDescent="0.25">
      <c r="A13" s="40">
        <v>1</v>
      </c>
      <c r="B13" s="90" t="s">
        <v>43</v>
      </c>
      <c r="C13" s="91"/>
      <c r="D13" s="92" t="s">
        <v>53</v>
      </c>
      <c r="E13" s="92">
        <v>2</v>
      </c>
      <c r="F13" s="93">
        <v>16600</v>
      </c>
      <c r="G13" s="72">
        <f t="shared" ref="G13:G22" si="0">E13*F13</f>
        <v>33200</v>
      </c>
      <c r="H13" s="92">
        <v>2</v>
      </c>
      <c r="I13" s="71">
        <v>16500</v>
      </c>
      <c r="J13" s="73">
        <f>H13*I13</f>
        <v>33000</v>
      </c>
      <c r="K13" s="69"/>
      <c r="L13" s="69"/>
      <c r="M13" s="69"/>
      <c r="N13" s="46"/>
      <c r="O13" s="46"/>
      <c r="P13" s="46"/>
      <c r="AMQ13" s="3"/>
    </row>
    <row r="14" spans="1:1031" ht="22.5" customHeight="1" x14ac:dyDescent="0.25">
      <c r="A14" s="40">
        <v>2</v>
      </c>
      <c r="B14" s="90" t="s">
        <v>44</v>
      </c>
      <c r="C14" s="91"/>
      <c r="D14" s="92" t="s">
        <v>53</v>
      </c>
      <c r="E14" s="92">
        <v>6</v>
      </c>
      <c r="F14" s="93">
        <v>12200</v>
      </c>
      <c r="G14" s="72">
        <f t="shared" si="0"/>
        <v>73200</v>
      </c>
      <c r="H14" s="92">
        <v>6</v>
      </c>
      <c r="I14" s="71">
        <v>12000</v>
      </c>
      <c r="J14" s="73">
        <f t="shared" ref="J14:J22" si="1">H14*I14</f>
        <v>72000</v>
      </c>
      <c r="K14" s="69"/>
      <c r="L14" s="69"/>
      <c r="M14" s="69"/>
      <c r="N14" s="46"/>
      <c r="O14" s="46"/>
      <c r="P14" s="46"/>
      <c r="AMQ14" s="3"/>
    </row>
    <row r="15" spans="1:1031" ht="22.5" customHeight="1" x14ac:dyDescent="0.25">
      <c r="A15" s="40">
        <v>3</v>
      </c>
      <c r="B15" s="90" t="s">
        <v>45</v>
      </c>
      <c r="C15" s="91"/>
      <c r="D15" s="92" t="s">
        <v>53</v>
      </c>
      <c r="E15" s="92">
        <v>4</v>
      </c>
      <c r="F15" s="93">
        <v>12200</v>
      </c>
      <c r="G15" s="72">
        <f t="shared" si="0"/>
        <v>48800</v>
      </c>
      <c r="H15" s="92">
        <v>4</v>
      </c>
      <c r="I15" s="71">
        <v>12000</v>
      </c>
      <c r="J15" s="73">
        <f t="shared" si="1"/>
        <v>48000</v>
      </c>
      <c r="K15" s="69"/>
      <c r="L15" s="69"/>
      <c r="M15" s="69"/>
      <c r="N15" s="46"/>
      <c r="O15" s="46"/>
      <c r="P15" s="46"/>
      <c r="AMQ15" s="3"/>
    </row>
    <row r="16" spans="1:1031" ht="22.5" customHeight="1" x14ac:dyDescent="0.25">
      <c r="A16" s="40">
        <v>4</v>
      </c>
      <c r="B16" s="90" t="s">
        <v>46</v>
      </c>
      <c r="C16" s="91"/>
      <c r="D16" s="92" t="s">
        <v>53</v>
      </c>
      <c r="E16" s="92">
        <v>4</v>
      </c>
      <c r="F16" s="93">
        <v>13650</v>
      </c>
      <c r="G16" s="72">
        <f t="shared" si="0"/>
        <v>54600</v>
      </c>
      <c r="H16" s="92">
        <v>4</v>
      </c>
      <c r="I16" s="71">
        <v>13500</v>
      </c>
      <c r="J16" s="73">
        <f t="shared" si="1"/>
        <v>54000</v>
      </c>
      <c r="K16" s="69"/>
      <c r="L16" s="69"/>
      <c r="M16" s="69"/>
      <c r="N16" s="46"/>
      <c r="O16" s="46"/>
      <c r="P16" s="46"/>
      <c r="AMQ16" s="3"/>
    </row>
    <row r="17" spans="1:1031" ht="22.5" customHeight="1" x14ac:dyDescent="0.25">
      <c r="A17" s="40">
        <v>5</v>
      </c>
      <c r="B17" s="90" t="s">
        <v>47</v>
      </c>
      <c r="C17" s="91"/>
      <c r="D17" s="92" t="s">
        <v>53</v>
      </c>
      <c r="E17" s="92">
        <v>6</v>
      </c>
      <c r="F17" s="93">
        <v>13000</v>
      </c>
      <c r="G17" s="72">
        <f t="shared" si="0"/>
        <v>78000</v>
      </c>
      <c r="H17" s="92">
        <v>6</v>
      </c>
      <c r="I17" s="71">
        <v>12800</v>
      </c>
      <c r="J17" s="73">
        <f t="shared" si="1"/>
        <v>76800</v>
      </c>
      <c r="K17" s="69"/>
      <c r="L17" s="69"/>
      <c r="M17" s="69"/>
      <c r="N17" s="46"/>
      <c r="O17" s="46"/>
      <c r="P17" s="46"/>
      <c r="AMQ17" s="3"/>
    </row>
    <row r="18" spans="1:1031" ht="22.5" customHeight="1" x14ac:dyDescent="0.25">
      <c r="A18" s="40">
        <v>6</v>
      </c>
      <c r="B18" s="90" t="s">
        <v>48</v>
      </c>
      <c r="C18" s="91"/>
      <c r="D18" s="92" t="s">
        <v>53</v>
      </c>
      <c r="E18" s="92">
        <v>6</v>
      </c>
      <c r="F18" s="93">
        <v>14520</v>
      </c>
      <c r="G18" s="72">
        <f t="shared" si="0"/>
        <v>87120</v>
      </c>
      <c r="H18" s="92">
        <v>6</v>
      </c>
      <c r="I18" s="71">
        <v>14500</v>
      </c>
      <c r="J18" s="73">
        <f t="shared" si="1"/>
        <v>87000</v>
      </c>
      <c r="K18" s="69"/>
      <c r="L18" s="69"/>
      <c r="M18" s="69"/>
      <c r="N18" s="46"/>
      <c r="O18" s="46"/>
      <c r="P18" s="46"/>
      <c r="AMQ18" s="3"/>
    </row>
    <row r="19" spans="1:1031" ht="22.5" customHeight="1" x14ac:dyDescent="0.25">
      <c r="A19" s="40">
        <v>7</v>
      </c>
      <c r="B19" s="90" t="s">
        <v>49</v>
      </c>
      <c r="C19" s="91"/>
      <c r="D19" s="92" t="s">
        <v>53</v>
      </c>
      <c r="E19" s="92">
        <v>4</v>
      </c>
      <c r="F19" s="93">
        <v>12150</v>
      </c>
      <c r="G19" s="72">
        <f t="shared" si="0"/>
        <v>48600</v>
      </c>
      <c r="H19" s="92">
        <v>4</v>
      </c>
      <c r="I19" s="71">
        <v>12000</v>
      </c>
      <c r="J19" s="73">
        <f t="shared" si="1"/>
        <v>48000</v>
      </c>
      <c r="K19" s="69"/>
      <c r="L19" s="69"/>
      <c r="M19" s="69"/>
      <c r="N19" s="46"/>
      <c r="O19" s="46"/>
      <c r="P19" s="46"/>
      <c r="AMQ19" s="3"/>
    </row>
    <row r="20" spans="1:1031" ht="27.75" customHeight="1" x14ac:dyDescent="0.25">
      <c r="A20" s="40">
        <v>8</v>
      </c>
      <c r="B20" s="90" t="s">
        <v>50</v>
      </c>
      <c r="C20" s="91"/>
      <c r="D20" s="92" t="s">
        <v>53</v>
      </c>
      <c r="E20" s="92">
        <v>4</v>
      </c>
      <c r="F20" s="93">
        <v>12150</v>
      </c>
      <c r="G20" s="72">
        <f t="shared" si="0"/>
        <v>48600</v>
      </c>
      <c r="H20" s="92">
        <v>4</v>
      </c>
      <c r="I20" s="71">
        <v>12000</v>
      </c>
      <c r="J20" s="73">
        <f t="shared" si="1"/>
        <v>48000</v>
      </c>
      <c r="K20" s="69"/>
      <c r="L20" s="69"/>
      <c r="M20" s="69"/>
      <c r="N20" s="46"/>
      <c r="O20" s="46"/>
      <c r="P20" s="46"/>
      <c r="AMQ20" s="3"/>
    </row>
    <row r="21" spans="1:1031" ht="22.5" customHeight="1" x14ac:dyDescent="0.25">
      <c r="A21" s="40">
        <v>9</v>
      </c>
      <c r="B21" s="90" t="s">
        <v>51</v>
      </c>
      <c r="C21" s="91"/>
      <c r="D21" s="92" t="s">
        <v>53</v>
      </c>
      <c r="E21" s="92">
        <v>1</v>
      </c>
      <c r="F21" s="93">
        <v>12150</v>
      </c>
      <c r="G21" s="72">
        <f t="shared" si="0"/>
        <v>12150</v>
      </c>
      <c r="H21" s="92">
        <v>1</v>
      </c>
      <c r="I21" s="71">
        <v>12000</v>
      </c>
      <c r="J21" s="73">
        <f t="shared" si="1"/>
        <v>12000</v>
      </c>
      <c r="K21" s="69"/>
      <c r="L21" s="69"/>
      <c r="M21" s="69"/>
      <c r="N21" s="46"/>
      <c r="O21" s="46"/>
      <c r="P21" s="46"/>
      <c r="AMQ21" s="3"/>
    </row>
    <row r="22" spans="1:1031" ht="22.5" customHeight="1" x14ac:dyDescent="0.25">
      <c r="A22" s="40">
        <v>10</v>
      </c>
      <c r="B22" s="90" t="s">
        <v>52</v>
      </c>
      <c r="C22" s="91"/>
      <c r="D22" s="92" t="s">
        <v>53</v>
      </c>
      <c r="E22" s="92">
        <v>1</v>
      </c>
      <c r="F22" s="93">
        <v>14520</v>
      </c>
      <c r="G22" s="72">
        <f t="shared" si="0"/>
        <v>14520</v>
      </c>
      <c r="H22" s="92">
        <v>1</v>
      </c>
      <c r="I22" s="71">
        <v>14500</v>
      </c>
      <c r="J22" s="73">
        <f t="shared" si="1"/>
        <v>14500</v>
      </c>
      <c r="K22" s="69"/>
      <c r="L22" s="69"/>
      <c r="M22" s="69"/>
      <c r="N22" s="46"/>
      <c r="O22" s="46"/>
      <c r="P22" s="46"/>
      <c r="AMQ22" s="3"/>
    </row>
    <row r="23" spans="1:1031" s="58" customFormat="1" x14ac:dyDescent="0.25">
      <c r="A23" s="51" t="s">
        <v>23</v>
      </c>
      <c r="B23" s="67"/>
      <c r="C23" s="50"/>
      <c r="D23" s="50"/>
      <c r="E23" s="50"/>
      <c r="F23" s="50"/>
      <c r="G23" s="55"/>
      <c r="H23" s="50"/>
      <c r="I23" s="50"/>
      <c r="J23" s="59"/>
      <c r="K23" s="68"/>
      <c r="L23" s="50"/>
      <c r="M23" s="59"/>
      <c r="N23" s="50"/>
      <c r="O23" s="50"/>
      <c r="P23" s="50"/>
      <c r="Q23" s="37"/>
      <c r="R23" s="60"/>
      <c r="S23" s="60"/>
      <c r="T23" s="60"/>
      <c r="U23" s="60"/>
      <c r="V23" s="60"/>
      <c r="W23" s="60"/>
      <c r="X23" s="60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</row>
    <row r="24" spans="1:1031" s="22" customFormat="1" x14ac:dyDescent="0.25">
      <c r="A24" s="36" t="s">
        <v>18</v>
      </c>
      <c r="B24" s="62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"/>
      <c r="O24" s="1"/>
      <c r="P24" s="6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ht="38.25" x14ac:dyDescent="0.25">
      <c r="A25" s="61" t="s">
        <v>2</v>
      </c>
      <c r="B25" s="64" t="s">
        <v>6</v>
      </c>
      <c r="C25" s="61" t="s">
        <v>7</v>
      </c>
      <c r="D25" s="74" t="s">
        <v>8</v>
      </c>
      <c r="E25" s="75"/>
      <c r="F25" s="23"/>
      <c r="G25" s="23"/>
      <c r="H25" s="23"/>
      <c r="I25" s="23"/>
      <c r="J25" s="23"/>
      <c r="K25" s="23"/>
      <c r="L25" s="23"/>
      <c r="M25" s="23"/>
      <c r="N25" s="1"/>
      <c r="O25" s="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ht="43.5" customHeight="1" x14ac:dyDescent="0.25">
      <c r="A26" s="70" t="s">
        <v>40</v>
      </c>
      <c r="B26" s="49" t="s">
        <v>38</v>
      </c>
      <c r="C26" s="49" t="s">
        <v>37</v>
      </c>
      <c r="D26" s="76">
        <v>493300</v>
      </c>
      <c r="E26" s="77"/>
      <c r="F26" s="23"/>
      <c r="G26" s="23"/>
      <c r="H26" s="23"/>
      <c r="I26" s="23"/>
      <c r="J26" s="23"/>
      <c r="K26" s="23"/>
      <c r="L26" s="23"/>
      <c r="M26" s="23"/>
      <c r="N26" s="1"/>
      <c r="O26" s="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45" t="s">
        <v>26</v>
      </c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9"/>
      <c r="M27" s="29"/>
      <c r="N27" s="1"/>
      <c r="O27" s="1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45" t="s">
        <v>42</v>
      </c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9"/>
      <c r="M28" s="29"/>
      <c r="N28" s="21"/>
      <c r="O28" s="21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45" t="s">
        <v>36</v>
      </c>
      <c r="B29" s="27"/>
      <c r="C29" s="28"/>
      <c r="D29" s="28"/>
      <c r="E29" s="27"/>
      <c r="F29" s="27"/>
      <c r="G29" s="27"/>
      <c r="H29" s="27"/>
      <c r="I29" s="27"/>
      <c r="J29" s="27"/>
      <c r="K29" s="27"/>
      <c r="L29" s="29"/>
      <c r="M29" s="29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x14ac:dyDescent="0.25">
      <c r="A30" s="45" t="s">
        <v>34</v>
      </c>
      <c r="B30" s="27"/>
      <c r="C30" s="28"/>
      <c r="D30" s="28"/>
      <c r="E30" s="27"/>
      <c r="F30" s="27"/>
      <c r="G30" s="27"/>
      <c r="H30" s="27"/>
      <c r="I30" s="27"/>
      <c r="J30" s="27"/>
      <c r="K30" s="27"/>
      <c r="L30" s="29"/>
      <c r="M30" s="29"/>
      <c r="N30" s="1"/>
      <c r="O30" s="1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x14ac:dyDescent="0.25">
      <c r="A31" s="45" t="s">
        <v>35</v>
      </c>
      <c r="B31" s="27"/>
      <c r="C31" s="28"/>
      <c r="D31" s="28"/>
      <c r="E31" s="27"/>
      <c r="F31" s="27"/>
      <c r="G31" s="27"/>
      <c r="H31" s="27"/>
      <c r="I31" s="27"/>
      <c r="J31" s="27"/>
      <c r="K31" s="27"/>
      <c r="L31" s="29"/>
      <c r="M31" s="29"/>
      <c r="N31" s="1"/>
      <c r="O31" s="1"/>
      <c r="P31" s="21"/>
      <c r="Q31" s="21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x14ac:dyDescent="0.25">
      <c r="A32" s="17"/>
      <c r="B32" s="24"/>
      <c r="C32" s="25"/>
      <c r="D32" s="25"/>
      <c r="E32" s="24"/>
      <c r="F32" s="24"/>
      <c r="G32" s="24"/>
      <c r="H32" s="24"/>
      <c r="I32" s="24"/>
      <c r="J32" s="24"/>
      <c r="K32" s="24"/>
      <c r="L32" s="26"/>
      <c r="M32" s="26"/>
      <c r="R32" s="18"/>
      <c r="S32" s="18"/>
      <c r="T32" s="18"/>
      <c r="U32" s="18"/>
      <c r="V32" s="18"/>
      <c r="W32" s="18"/>
      <c r="X32" s="18"/>
    </row>
    <row r="33" spans="1:1031" s="33" customFormat="1" x14ac:dyDescent="0.25">
      <c r="A33" s="30" t="s">
        <v>11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0"/>
      <c r="M33" s="30"/>
      <c r="N33" s="1"/>
      <c r="O33" s="1"/>
      <c r="P33" s="32"/>
      <c r="Q33" s="32"/>
      <c r="R33" s="30"/>
      <c r="S33" s="30"/>
      <c r="T33" s="30"/>
      <c r="U33" s="30"/>
      <c r="V33" s="30"/>
      <c r="W33" s="30"/>
      <c r="X33" s="30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</row>
    <row r="34" spans="1:1031" s="22" customFormat="1" x14ac:dyDescent="0.25">
      <c r="A34" s="34" t="s">
        <v>27</v>
      </c>
      <c r="B34" s="34"/>
      <c r="C34" s="34"/>
      <c r="D34" s="52"/>
      <c r="E34" s="34"/>
      <c r="F34" s="34" t="s">
        <v>28</v>
      </c>
      <c r="G34" s="21"/>
      <c r="H34" s="21"/>
      <c r="I34" s="21"/>
      <c r="J34" s="21"/>
      <c r="K34" s="21"/>
      <c r="L34" s="21"/>
      <c r="M34" s="21"/>
      <c r="N34" s="1"/>
      <c r="O34" s="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34"/>
      <c r="B35" s="34"/>
      <c r="C35" s="34"/>
      <c r="D35" s="52"/>
      <c r="E35" s="34"/>
      <c r="F35" s="34"/>
      <c r="G35" s="21"/>
      <c r="H35" s="21"/>
      <c r="I35" s="21"/>
      <c r="J35" s="21"/>
      <c r="K35" s="21"/>
      <c r="L35" s="21"/>
      <c r="M35" s="21"/>
      <c r="N35" s="1"/>
      <c r="O35" s="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30" t="s">
        <v>12</v>
      </c>
      <c r="B36" s="30"/>
      <c r="C36" s="30"/>
      <c r="D36" s="52"/>
      <c r="E36" s="30"/>
      <c r="F36" s="30"/>
      <c r="G36" s="21"/>
      <c r="H36" s="21"/>
      <c r="I36" s="21"/>
      <c r="J36" s="21"/>
      <c r="K36" s="21"/>
      <c r="L36" s="21"/>
      <c r="M36" s="21"/>
      <c r="N36" s="1"/>
      <c r="O36" s="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x14ac:dyDescent="0.25">
      <c r="A37" s="53" t="s">
        <v>24</v>
      </c>
      <c r="B37" s="53"/>
      <c r="C37" s="53"/>
      <c r="D37" s="53"/>
      <c r="E37" s="53"/>
      <c r="F37" s="54" t="s">
        <v>22</v>
      </c>
    </row>
    <row r="38" spans="1:1031" x14ac:dyDescent="0.25">
      <c r="A38" s="53"/>
      <c r="B38" s="30"/>
      <c r="C38" s="30"/>
      <c r="D38" s="53"/>
      <c r="E38" s="30"/>
      <c r="F38" s="30"/>
    </row>
    <row r="39" spans="1:1031" s="10" customFormat="1" x14ac:dyDescent="0.25">
      <c r="A39" s="34" t="s">
        <v>30</v>
      </c>
      <c r="B39" s="34"/>
      <c r="C39" s="34"/>
      <c r="D39" s="52"/>
      <c r="E39" s="34"/>
      <c r="F39" s="35" t="s">
        <v>31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</row>
    <row r="40" spans="1:1031" s="10" customFormat="1" x14ac:dyDescent="0.25">
      <c r="A40" s="34"/>
      <c r="B40" s="53"/>
      <c r="C40" s="34"/>
      <c r="D40" s="52"/>
      <c r="E40" s="34"/>
      <c r="F40" s="3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</row>
    <row r="41" spans="1:1031" x14ac:dyDescent="0.25">
      <c r="A41" s="30" t="s">
        <v>13</v>
      </c>
      <c r="B41" s="53"/>
      <c r="C41" s="30"/>
      <c r="D41" s="53"/>
      <c r="E41" s="30"/>
      <c r="F41" s="30"/>
    </row>
    <row r="42" spans="1:1031" s="10" customFormat="1" x14ac:dyDescent="0.25">
      <c r="A42" s="53" t="s">
        <v>19</v>
      </c>
      <c r="B42" s="53"/>
      <c r="C42" s="53"/>
      <c r="D42" s="52"/>
      <c r="E42" s="53"/>
      <c r="F42" s="53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</row>
  </sheetData>
  <mergeCells count="27">
    <mergeCell ref="B22:C22"/>
    <mergeCell ref="B17:C17"/>
    <mergeCell ref="B18:C18"/>
    <mergeCell ref="B19:C19"/>
    <mergeCell ref="B20:C20"/>
    <mergeCell ref="B21:C21"/>
    <mergeCell ref="K11:M11"/>
    <mergeCell ref="B13:C13"/>
    <mergeCell ref="B14:C14"/>
    <mergeCell ref="B15:C15"/>
    <mergeCell ref="B16:C16"/>
    <mergeCell ref="D25:E25"/>
    <mergeCell ref="D26:E26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2025-01-19T13:27:51Z</cp:lastPrinted>
  <dcterms:created xsi:type="dcterms:W3CDTF">2006-09-28T05:33:49Z</dcterms:created>
  <dcterms:modified xsi:type="dcterms:W3CDTF">2025-01-19T13:28:56Z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