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лист1!$A$1:$S$80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5" l="1"/>
  <c r="M57" i="5"/>
  <c r="J57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8" i="5"/>
  <c r="M49" i="5" l="1"/>
  <c r="M50" i="5"/>
  <c r="M51" i="5"/>
  <c r="M52" i="5"/>
  <c r="M53" i="5"/>
  <c r="J49" i="5"/>
  <c r="J50" i="5"/>
  <c r="J51" i="5"/>
  <c r="J52" i="5"/>
  <c r="J53" i="5"/>
  <c r="M58" i="5"/>
  <c r="M56" i="5"/>
  <c r="M55" i="5"/>
  <c r="M54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J41" i="5" l="1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42" i="5" l="1"/>
  <c r="J43" i="5"/>
  <c r="J44" i="5"/>
  <c r="J45" i="5"/>
  <c r="J46" i="5"/>
  <c r="J47" i="5"/>
  <c r="J48" i="5"/>
  <c r="J54" i="5"/>
  <c r="J55" i="5"/>
  <c r="J56" i="5"/>
  <c r="J58" i="5"/>
  <c r="J13" i="5" l="1"/>
</calcChain>
</file>

<file path=xl/sharedStrings.xml><?xml version="1.0" encoding="utf-8"?>
<sst xmlns="http://schemas.openxmlformats.org/spreadsheetml/2006/main" count="146" uniqueCount="99">
  <si>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</si>
  <si>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</si>
  <si>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</si>
  <si>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</si>
  <si>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</si>
  <si>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</si>
  <si>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</si>
  <si>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</si>
  <si>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</si>
  <si>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</si>
  <si>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</si>
  <si>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</si>
  <si>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</si>
  <si>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</si>
  <si>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</si>
  <si>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</si>
  <si>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</si>
  <si>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</si>
  <si>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</si>
  <si>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</si>
  <si>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</si>
  <si>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</si>
  <si>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</si>
  <si>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</si>
  <si>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</si>
  <si>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</si>
  <si>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</si>
  <si>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</si>
  <si>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</si>
  <si>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</si>
  <si>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</si>
  <si>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</si>
  <si>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</si>
  <si>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</si>
  <si>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</si>
  <si>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набор</t>
  </si>
  <si>
    <t>26 марта 2024 года</t>
  </si>
  <si>
    <t>Эритротест Цоликлон Анти-А во флаконе по 10 мл №10</t>
  </si>
  <si>
    <t>Эритротест Цоликлон Анти-В во флаконе по 10 мл №10</t>
  </si>
  <si>
    <t>Эритротест Цоликлон Анти-АВ во флаконе по 10 мл №10</t>
  </si>
  <si>
    <t>Эритротест Цоликлон Анти-D Супер, во флаконе по 5,0 мл №20</t>
  </si>
  <si>
    <t>Коробка стерилизационная круглая КСК-3</t>
  </si>
  <si>
    <t>Коробка стерилизационная круглая КСК-6</t>
  </si>
  <si>
    <t>Коробка стерилизационная круглая КСК-9</t>
  </si>
  <si>
    <t>Пробирка 15 мл, РР, коническая, стерильная, центрифужная. Материалы изготовления: полипропилен (пробирка), полиэтилен (крышка).</t>
  </si>
  <si>
    <t>Азур эозин по Романовскому с буфером 1 литр</t>
  </si>
  <si>
    <t xml:space="preserve">Гель для УЗИ по 5 литров в канистре </t>
  </si>
  <si>
    <t>Стекло покровное 24*24 мм № 100</t>
  </si>
  <si>
    <t>Стекло предметное, со нешлифованными краями, 76*25*1,1мм,  50 штук в упаковке</t>
  </si>
  <si>
    <t>Стекло предметное, со шлифованными краями, 76*25*1,1мм,  50 штук в упаковке</t>
  </si>
  <si>
    <t>Лопатка стеклянная глазная L 85 ± 1,0 мм</t>
  </si>
  <si>
    <t>Контейнер для переноса баночек для анализов КПБ -01</t>
  </si>
  <si>
    <t>Пробирки центрифужные градиуровенные П-1-10-0.2</t>
  </si>
  <si>
    <t>Пробирки химические ПХ-14</t>
  </si>
  <si>
    <t>Пробирки химические ПХ-16</t>
  </si>
  <si>
    <t>Ерш пробирочный, баночный 280*100*25</t>
  </si>
  <si>
    <t>Ножницы тупоконечные прямые 170мм</t>
  </si>
  <si>
    <t>Наконечник 0-200 мкл для дозатора, 1000шт в упаковке</t>
  </si>
  <si>
    <t>Наконечник 200-1000 мкл для дозатора, 1000шт в упаковке</t>
  </si>
  <si>
    <t>Сумка медицинская универсальная СМУ 03 (Габаритные размеры, мм: 400х260х260)</t>
  </si>
  <si>
    <t>Пипетка стеклянная к СОЭ-метру ПС/СОЭ-01</t>
  </si>
  <si>
    <t>Бумага 80*70*315М (с меткой ) плотность 70г/м2</t>
  </si>
  <si>
    <t xml:space="preserve">Бумага для УЗИ 110мм*20м*17мм </t>
  </si>
  <si>
    <t>Бумага для электрокардиографа, размер 110*30*12 наружний</t>
  </si>
  <si>
    <t>Термометр гибкий электронный цифровой</t>
  </si>
  <si>
    <t>Мешок Амбу для ручной ИВЛ для детей, многоразовый, силиконовый</t>
  </si>
  <si>
    <t>Пробирка полимерная, коническая, мерная с крышкой вместимостью 50 мл в индивидуальной упаковке стерильная.</t>
  </si>
  <si>
    <t xml:space="preserve">Бахилы нетканые на резинке голубые плотность 20,25 </t>
  </si>
  <si>
    <t>Роторасширитель с кремальерой длина 190мм</t>
  </si>
  <si>
    <t>Языкодержатель детский, длина 140мм</t>
  </si>
  <si>
    <t>Электронный Тонометр (манжета 22-42 см, с сетевым адаптером)</t>
  </si>
  <si>
    <t>Грелки резиновые 2 литр</t>
  </si>
  <si>
    <t>Камера Горяева 2-х сеточная.</t>
  </si>
  <si>
    <t>Аппарат Панченкова (прибор СОЭ-метр ПР-3 на 20 гнезд) в комплекте: штатив + 20 пробок + 20 пипеток</t>
  </si>
  <si>
    <t>Электроды ЭКГ, детские (38х35мм), однократного применения</t>
  </si>
  <si>
    <t>Набор для катетеризации крупных сосудов одноканальный, педиатрические, размер 3F</t>
  </si>
  <si>
    <t>Набор для катетеризации крупных сосудов одноканальный, педиатрические, размер 4F</t>
  </si>
  <si>
    <t>Набор для катетеризации крупных сосудов одноканальный, педиатрические, размер 5F</t>
  </si>
  <si>
    <t>Лампа газоразрядная ультрафиолетового излучения (бактерицидная) 30 W, тип цоколя - G13.</t>
  </si>
  <si>
    <t>Лампа газоразрядная ультрафиолетового излучения (бактерицидная) 15 W, тип цоколя - G13.</t>
  </si>
  <si>
    <t>Пипет-дозатор 0-50 мкл, одноканальный переменного объема.</t>
  </si>
  <si>
    <t>Пипет-дозатор 0-200 мкл, одноканальный переменного объема.</t>
  </si>
  <si>
    <t>Пипет-дозатор 100-1000 мкл, одноканальный переменного объема.</t>
  </si>
  <si>
    <t>упаковка</t>
  </si>
  <si>
    <t>штука</t>
  </si>
  <si>
    <t>флакон</t>
  </si>
  <si>
    <t xml:space="preserve">канистра </t>
  </si>
  <si>
    <t>рулон</t>
  </si>
  <si>
    <t>пара</t>
  </si>
  <si>
    <t>ТОО "AIMAR &amp; E"</t>
  </si>
  <si>
    <t xml:space="preserve">19.03.2024г.                         16 ч 14 м </t>
  </si>
  <si>
    <t>ИП "Ержан"</t>
  </si>
  <si>
    <t>г. Алматы, ул. Майлина, д. 54/7Б</t>
  </si>
  <si>
    <t>1 - 37, 42 - 46</t>
  </si>
  <si>
    <t xml:space="preserve">7. Победитель по лотам № 1 - 37, 42 - 46 ТОО "AIMAR &amp; E", представляет организатору закупа в течении десяти календарных дней со дня признания победителем документы подтверждающие, 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</si>
  <si>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</si>
  <si>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8. Закуп по лотам № 38, 39, 40, 41 признан несостоявшимся, в связи с отсутствием ценовых предложений от потенциальных поставщиков.</t>
  </si>
  <si>
    <t xml:space="preserve">9.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</si>
  <si>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 xml:space="preserve">20.03.2024г.                                09 ч 02 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</si>
</sst>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80"/>
  <sheetViews>
    <sheetView tabSelected="1" zoomScale="90" zoomScaleNormal="90" workbookViewId="0">
      <selection activeCell="A10" sqref="A10:P10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8" t="s">
        <v>36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3" t="s">
        <v>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7" t="s">
        <v>89</v>
      </c>
      <c r="C8" s="77" t="s">
        <v>91</v>
      </c>
      <c r="D8" s="91"/>
      <c r="E8" s="9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1" t="s">
        <v>90</v>
      </c>
      <c r="C9" s="71" t="s">
        <v>98</v>
      </c>
      <c r="D9" s="92"/>
      <c r="E9" s="92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4" t="s">
        <v>3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  <c r="L10" s="85"/>
      <c r="M10" s="85"/>
      <c r="N10" s="85"/>
      <c r="O10" s="85"/>
      <c r="P10" s="85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6" t="s">
        <v>2</v>
      </c>
      <c r="B11" s="87" t="s">
        <v>32</v>
      </c>
      <c r="C11" s="87"/>
      <c r="D11" s="86" t="s">
        <v>4</v>
      </c>
      <c r="E11" s="87" t="s">
        <v>14</v>
      </c>
      <c r="F11" s="87" t="s">
        <v>5</v>
      </c>
      <c r="G11" s="87" t="s">
        <v>20</v>
      </c>
      <c r="H11" s="90" t="s">
        <v>89</v>
      </c>
      <c r="I11" s="90"/>
      <c r="J11" s="90"/>
      <c r="K11" s="90" t="s">
        <v>91</v>
      </c>
      <c r="L11" s="90"/>
      <c r="M11" s="90"/>
      <c r="N11" s="91"/>
      <c r="O11" s="91"/>
      <c r="P11" s="91"/>
      <c r="U11" s="46"/>
      <c r="V11" s="46"/>
      <c r="W11" s="19"/>
      <c r="X11" s="19"/>
    </row>
    <row r="12" spans="1:1031" ht="38.25" x14ac:dyDescent="0.25">
      <c r="A12" s="86"/>
      <c r="B12" s="88"/>
      <c r="C12" s="88"/>
      <c r="D12" s="89"/>
      <c r="E12" s="88"/>
      <c r="F12" s="88"/>
      <c r="G12" s="87"/>
      <c r="H12" s="70" t="s">
        <v>14</v>
      </c>
      <c r="I12" s="70" t="s">
        <v>15</v>
      </c>
      <c r="J12" s="70" t="s">
        <v>16</v>
      </c>
      <c r="K12" s="74" t="s">
        <v>14</v>
      </c>
      <c r="L12" s="74" t="s">
        <v>15</v>
      </c>
      <c r="M12" s="74" t="s">
        <v>16</v>
      </c>
      <c r="N12" s="46"/>
      <c r="O12" s="46"/>
      <c r="P12" s="46"/>
      <c r="AMQ12" s="3"/>
    </row>
    <row r="13" spans="1:1031" ht="39" customHeight="1" x14ac:dyDescent="0.25">
      <c r="A13" s="40">
        <v>1</v>
      </c>
      <c r="B13" s="100" t="s">
        <v>37</v>
      </c>
      <c r="C13" s="101"/>
      <c r="D13" s="98" t="s">
        <v>83</v>
      </c>
      <c r="E13" s="98">
        <v>10</v>
      </c>
      <c r="F13" s="97">
        <v>29470</v>
      </c>
      <c r="G13" s="97">
        <f>E13*F13</f>
        <v>294700</v>
      </c>
      <c r="H13" s="99">
        <v>10</v>
      </c>
      <c r="I13" s="72">
        <v>29445</v>
      </c>
      <c r="J13" s="68">
        <f>H13*I13</f>
        <v>294450</v>
      </c>
      <c r="K13" s="76"/>
      <c r="L13" s="68"/>
      <c r="M13" s="68">
        <f t="shared" ref="M13:M58" si="0">K13*L13</f>
        <v>0</v>
      </c>
      <c r="N13" s="46"/>
      <c r="O13" s="46"/>
      <c r="P13" s="46"/>
      <c r="AMQ13" s="3"/>
    </row>
    <row r="14" spans="1:1031" ht="39" customHeight="1" x14ac:dyDescent="0.25">
      <c r="A14" s="40">
        <v>2</v>
      </c>
      <c r="B14" s="100" t="s">
        <v>38</v>
      </c>
      <c r="C14" s="101"/>
      <c r="D14" s="98" t="s">
        <v>83</v>
      </c>
      <c r="E14" s="98">
        <v>10</v>
      </c>
      <c r="F14" s="97">
        <v>29470</v>
      </c>
      <c r="G14" s="97">
        <f t="shared" ref="G14:G41" si="1">E14*F14</f>
        <v>294700</v>
      </c>
      <c r="H14" s="99">
        <v>10</v>
      </c>
      <c r="I14" s="72">
        <v>29445</v>
      </c>
      <c r="J14" s="68">
        <f t="shared" ref="J14:J41" si="2">H14*I14</f>
        <v>294450</v>
      </c>
      <c r="K14" s="76"/>
      <c r="L14" s="68"/>
      <c r="M14" s="68">
        <f t="shared" si="0"/>
        <v>0</v>
      </c>
      <c r="N14" s="46"/>
      <c r="O14" s="46"/>
      <c r="P14" s="46"/>
      <c r="AMQ14" s="3"/>
    </row>
    <row r="15" spans="1:1031" ht="34.5" customHeight="1" x14ac:dyDescent="0.25">
      <c r="A15" s="40">
        <v>3</v>
      </c>
      <c r="B15" s="100" t="s">
        <v>39</v>
      </c>
      <c r="C15" s="101"/>
      <c r="D15" s="98" t="s">
        <v>83</v>
      </c>
      <c r="E15" s="98">
        <v>10</v>
      </c>
      <c r="F15" s="97">
        <v>26000</v>
      </c>
      <c r="G15" s="97">
        <f t="shared" si="1"/>
        <v>260000</v>
      </c>
      <c r="H15" s="99">
        <v>10</v>
      </c>
      <c r="I15" s="72">
        <v>29445</v>
      </c>
      <c r="J15" s="68">
        <f t="shared" si="2"/>
        <v>294450</v>
      </c>
      <c r="K15" s="76"/>
      <c r="L15" s="68"/>
      <c r="M15" s="68">
        <f t="shared" si="0"/>
        <v>0</v>
      </c>
      <c r="N15" s="46"/>
      <c r="O15" s="46"/>
      <c r="P15" s="46"/>
      <c r="AMQ15" s="3"/>
    </row>
    <row r="16" spans="1:1031" ht="33" customHeight="1" x14ac:dyDescent="0.25">
      <c r="A16" s="40">
        <v>4</v>
      </c>
      <c r="B16" s="100" t="s">
        <v>40</v>
      </c>
      <c r="C16" s="101"/>
      <c r="D16" s="98" t="s">
        <v>83</v>
      </c>
      <c r="E16" s="98">
        <v>10</v>
      </c>
      <c r="F16" s="97">
        <v>75700</v>
      </c>
      <c r="G16" s="97">
        <f t="shared" si="1"/>
        <v>757000</v>
      </c>
      <c r="H16" s="99">
        <v>10</v>
      </c>
      <c r="I16" s="72">
        <v>75550</v>
      </c>
      <c r="J16" s="68">
        <f t="shared" si="2"/>
        <v>755500</v>
      </c>
      <c r="K16" s="76"/>
      <c r="L16" s="68"/>
      <c r="M16" s="68">
        <f t="shared" si="0"/>
        <v>0</v>
      </c>
      <c r="N16" s="46"/>
      <c r="O16" s="46"/>
      <c r="P16" s="46"/>
      <c r="AMQ16" s="3"/>
    </row>
    <row r="17" spans="1:16 1031:1031" ht="26.25" customHeight="1" x14ac:dyDescent="0.25">
      <c r="A17" s="40">
        <v>5</v>
      </c>
      <c r="B17" s="100" t="s">
        <v>41</v>
      </c>
      <c r="C17" s="101"/>
      <c r="D17" s="98" t="s">
        <v>84</v>
      </c>
      <c r="E17" s="98">
        <v>15</v>
      </c>
      <c r="F17" s="97">
        <v>33500</v>
      </c>
      <c r="G17" s="97">
        <f t="shared" si="1"/>
        <v>502500</v>
      </c>
      <c r="H17" s="99">
        <v>15</v>
      </c>
      <c r="I17" s="72">
        <v>33330</v>
      </c>
      <c r="J17" s="68">
        <f t="shared" si="2"/>
        <v>499950</v>
      </c>
      <c r="K17" s="76">
        <v>15</v>
      </c>
      <c r="L17" s="68">
        <v>33450</v>
      </c>
      <c r="M17" s="68">
        <f t="shared" si="0"/>
        <v>501750</v>
      </c>
      <c r="N17" s="46"/>
      <c r="O17" s="46"/>
      <c r="P17" s="46"/>
      <c r="AMQ17" s="3"/>
    </row>
    <row r="18" spans="1:16 1031:1031" ht="24.75" customHeight="1" x14ac:dyDescent="0.25">
      <c r="A18" s="40">
        <v>6</v>
      </c>
      <c r="B18" s="100" t="s">
        <v>42</v>
      </c>
      <c r="C18" s="101"/>
      <c r="D18" s="98" t="s">
        <v>84</v>
      </c>
      <c r="E18" s="98">
        <v>15</v>
      </c>
      <c r="F18" s="97">
        <v>42440</v>
      </c>
      <c r="G18" s="97">
        <f t="shared" si="1"/>
        <v>636600</v>
      </c>
      <c r="H18" s="99">
        <v>15</v>
      </c>
      <c r="I18" s="72">
        <v>42400</v>
      </c>
      <c r="J18" s="68">
        <f t="shared" si="2"/>
        <v>636000</v>
      </c>
      <c r="K18" s="76">
        <v>15</v>
      </c>
      <c r="L18" s="68">
        <v>42435</v>
      </c>
      <c r="M18" s="68">
        <f t="shared" si="0"/>
        <v>636525</v>
      </c>
      <c r="N18" s="46"/>
      <c r="O18" s="46"/>
      <c r="P18" s="46"/>
      <c r="AMQ18" s="3"/>
    </row>
    <row r="19" spans="1:16 1031:1031" ht="24.75" customHeight="1" x14ac:dyDescent="0.25">
      <c r="A19" s="40">
        <v>7</v>
      </c>
      <c r="B19" s="100" t="s">
        <v>43</v>
      </c>
      <c r="C19" s="101"/>
      <c r="D19" s="98" t="s">
        <v>84</v>
      </c>
      <c r="E19" s="98">
        <v>15</v>
      </c>
      <c r="F19" s="97">
        <v>49650</v>
      </c>
      <c r="G19" s="97">
        <f t="shared" si="1"/>
        <v>744750</v>
      </c>
      <c r="H19" s="99">
        <v>15</v>
      </c>
      <c r="I19" s="72">
        <v>49580</v>
      </c>
      <c r="J19" s="68">
        <f t="shared" si="2"/>
        <v>743700</v>
      </c>
      <c r="K19" s="76">
        <v>15</v>
      </c>
      <c r="L19" s="68">
        <v>49640</v>
      </c>
      <c r="M19" s="68">
        <f t="shared" si="0"/>
        <v>744600</v>
      </c>
      <c r="N19" s="46"/>
      <c r="O19" s="46"/>
      <c r="P19" s="46"/>
      <c r="AMQ19" s="3"/>
    </row>
    <row r="20" spans="1:16 1031:1031" ht="46.5" customHeight="1" x14ac:dyDescent="0.25">
      <c r="A20" s="40">
        <v>8</v>
      </c>
      <c r="B20" s="100" t="s">
        <v>44</v>
      </c>
      <c r="C20" s="101"/>
      <c r="D20" s="98" t="s">
        <v>84</v>
      </c>
      <c r="E20" s="99">
        <v>1000</v>
      </c>
      <c r="F20" s="97">
        <v>80</v>
      </c>
      <c r="G20" s="97">
        <f t="shared" si="1"/>
        <v>80000</v>
      </c>
      <c r="H20" s="99">
        <v>1000</v>
      </c>
      <c r="I20" s="72">
        <v>75</v>
      </c>
      <c r="J20" s="68">
        <f t="shared" si="2"/>
        <v>75000</v>
      </c>
      <c r="K20" s="76"/>
      <c r="L20" s="68"/>
      <c r="M20" s="68">
        <f t="shared" si="0"/>
        <v>0</v>
      </c>
      <c r="N20" s="46"/>
      <c r="O20" s="46"/>
      <c r="P20" s="46"/>
      <c r="AMQ20" s="3"/>
    </row>
    <row r="21" spans="1:16 1031:1031" ht="25.5" customHeight="1" x14ac:dyDescent="0.25">
      <c r="A21" s="40">
        <v>9</v>
      </c>
      <c r="B21" s="100" t="s">
        <v>45</v>
      </c>
      <c r="C21" s="101"/>
      <c r="D21" s="98" t="s">
        <v>85</v>
      </c>
      <c r="E21" s="98">
        <v>5</v>
      </c>
      <c r="F21" s="97">
        <v>12400</v>
      </c>
      <c r="G21" s="97">
        <f t="shared" si="1"/>
        <v>62000</v>
      </c>
      <c r="H21" s="99">
        <v>5</v>
      </c>
      <c r="I21" s="72">
        <v>12300</v>
      </c>
      <c r="J21" s="68">
        <f t="shared" si="2"/>
        <v>61500</v>
      </c>
      <c r="K21" s="76">
        <v>5</v>
      </c>
      <c r="L21" s="68">
        <v>12310</v>
      </c>
      <c r="M21" s="68">
        <f t="shared" si="0"/>
        <v>61550</v>
      </c>
      <c r="N21" s="46"/>
      <c r="O21" s="46"/>
      <c r="P21" s="46"/>
      <c r="AMQ21" s="3"/>
    </row>
    <row r="22" spans="1:16 1031:1031" ht="27.75" customHeight="1" x14ac:dyDescent="0.25">
      <c r="A22" s="40">
        <v>10</v>
      </c>
      <c r="B22" s="100" t="s">
        <v>46</v>
      </c>
      <c r="C22" s="101"/>
      <c r="D22" s="98" t="s">
        <v>86</v>
      </c>
      <c r="E22" s="98">
        <v>10</v>
      </c>
      <c r="F22" s="97">
        <v>11600</v>
      </c>
      <c r="G22" s="97">
        <f t="shared" si="1"/>
        <v>116000</v>
      </c>
      <c r="H22" s="99">
        <v>10</v>
      </c>
      <c r="I22" s="72">
        <v>11550</v>
      </c>
      <c r="J22" s="68">
        <f t="shared" si="2"/>
        <v>115500</v>
      </c>
      <c r="K22" s="76">
        <v>10</v>
      </c>
      <c r="L22" s="68">
        <v>11580</v>
      </c>
      <c r="M22" s="68">
        <f t="shared" si="0"/>
        <v>115800</v>
      </c>
      <c r="N22" s="46"/>
      <c r="O22" s="46"/>
      <c r="P22" s="46"/>
      <c r="AMQ22" s="3"/>
    </row>
    <row r="23" spans="1:16 1031:1031" ht="24.75" customHeight="1" x14ac:dyDescent="0.25">
      <c r="A23" s="40">
        <v>11</v>
      </c>
      <c r="B23" s="100" t="s">
        <v>47</v>
      </c>
      <c r="C23" s="101"/>
      <c r="D23" s="98" t="s">
        <v>83</v>
      </c>
      <c r="E23" s="98">
        <v>200</v>
      </c>
      <c r="F23" s="97">
        <v>1725</v>
      </c>
      <c r="G23" s="97">
        <f t="shared" si="1"/>
        <v>345000</v>
      </c>
      <c r="H23" s="99">
        <v>200</v>
      </c>
      <c r="I23" s="72">
        <v>1720</v>
      </c>
      <c r="J23" s="68">
        <f t="shared" si="2"/>
        <v>344000</v>
      </c>
      <c r="K23" s="76">
        <v>200</v>
      </c>
      <c r="L23" s="68">
        <v>1725</v>
      </c>
      <c r="M23" s="68">
        <f t="shared" si="0"/>
        <v>345000</v>
      </c>
      <c r="N23" s="46"/>
      <c r="O23" s="46"/>
      <c r="P23" s="46"/>
      <c r="AMQ23" s="3"/>
    </row>
    <row r="24" spans="1:16 1031:1031" ht="31.5" customHeight="1" x14ac:dyDescent="0.25">
      <c r="A24" s="40">
        <v>12</v>
      </c>
      <c r="B24" s="100" t="s">
        <v>48</v>
      </c>
      <c r="C24" s="101"/>
      <c r="D24" s="98" t="s">
        <v>83</v>
      </c>
      <c r="E24" s="98">
        <v>50</v>
      </c>
      <c r="F24" s="97">
        <v>1350</v>
      </c>
      <c r="G24" s="97">
        <f t="shared" si="1"/>
        <v>67500</v>
      </c>
      <c r="H24" s="99">
        <v>50</v>
      </c>
      <c r="I24" s="72">
        <v>1345</v>
      </c>
      <c r="J24" s="68">
        <f t="shared" si="2"/>
        <v>67250</v>
      </c>
      <c r="K24" s="76">
        <v>50</v>
      </c>
      <c r="L24" s="68">
        <v>1350</v>
      </c>
      <c r="M24" s="68">
        <f t="shared" si="0"/>
        <v>67500</v>
      </c>
      <c r="N24" s="46"/>
      <c r="O24" s="46"/>
      <c r="P24" s="46"/>
      <c r="AMQ24" s="3"/>
    </row>
    <row r="25" spans="1:16 1031:1031" ht="32.25" customHeight="1" x14ac:dyDescent="0.25">
      <c r="A25" s="40">
        <v>13</v>
      </c>
      <c r="B25" s="100" t="s">
        <v>49</v>
      </c>
      <c r="C25" s="101"/>
      <c r="D25" s="98" t="s">
        <v>83</v>
      </c>
      <c r="E25" s="98">
        <v>10</v>
      </c>
      <c r="F25" s="97">
        <v>1400</v>
      </c>
      <c r="G25" s="97">
        <f t="shared" si="1"/>
        <v>14000</v>
      </c>
      <c r="H25" s="99">
        <v>10</v>
      </c>
      <c r="I25" s="72">
        <v>1385</v>
      </c>
      <c r="J25" s="68">
        <f t="shared" si="2"/>
        <v>13850</v>
      </c>
      <c r="K25" s="76">
        <v>10</v>
      </c>
      <c r="L25" s="68">
        <v>1390</v>
      </c>
      <c r="M25" s="68">
        <f t="shared" si="0"/>
        <v>13900</v>
      </c>
      <c r="N25" s="46"/>
      <c r="O25" s="46"/>
      <c r="P25" s="46"/>
      <c r="AMQ25" s="3"/>
    </row>
    <row r="26" spans="1:16 1031:1031" ht="23.25" customHeight="1" x14ac:dyDescent="0.25">
      <c r="A26" s="40">
        <v>14</v>
      </c>
      <c r="B26" s="100" t="s">
        <v>50</v>
      </c>
      <c r="C26" s="101"/>
      <c r="D26" s="98" t="s">
        <v>84</v>
      </c>
      <c r="E26" s="99">
        <v>10000</v>
      </c>
      <c r="F26" s="97">
        <v>448</v>
      </c>
      <c r="G26" s="97">
        <f t="shared" si="1"/>
        <v>4480000</v>
      </c>
      <c r="H26" s="99">
        <v>10000</v>
      </c>
      <c r="I26" s="72">
        <v>400</v>
      </c>
      <c r="J26" s="68">
        <f t="shared" si="2"/>
        <v>4000000</v>
      </c>
      <c r="K26" s="76"/>
      <c r="L26" s="68"/>
      <c r="M26" s="68">
        <f t="shared" si="0"/>
        <v>0</v>
      </c>
      <c r="N26" s="46"/>
      <c r="O26" s="46"/>
      <c r="P26" s="46"/>
      <c r="AMQ26" s="3"/>
    </row>
    <row r="27" spans="1:16 1031:1031" ht="32.25" customHeight="1" x14ac:dyDescent="0.25">
      <c r="A27" s="40">
        <v>15</v>
      </c>
      <c r="B27" s="100" t="s">
        <v>51</v>
      </c>
      <c r="C27" s="101"/>
      <c r="D27" s="98" t="s">
        <v>84</v>
      </c>
      <c r="E27" s="98">
        <v>20</v>
      </c>
      <c r="F27" s="97">
        <v>54870</v>
      </c>
      <c r="G27" s="97">
        <f t="shared" si="1"/>
        <v>1097400</v>
      </c>
      <c r="H27" s="99">
        <v>20</v>
      </c>
      <c r="I27" s="72">
        <v>54860</v>
      </c>
      <c r="J27" s="68">
        <f t="shared" si="2"/>
        <v>1097200</v>
      </c>
      <c r="K27" s="76"/>
      <c r="L27" s="68"/>
      <c r="M27" s="68">
        <f t="shared" si="0"/>
        <v>0</v>
      </c>
      <c r="N27" s="46"/>
      <c r="O27" s="46"/>
      <c r="P27" s="46"/>
      <c r="AMQ27" s="3"/>
    </row>
    <row r="28" spans="1:16 1031:1031" ht="30.75" customHeight="1" x14ac:dyDescent="0.25">
      <c r="A28" s="40">
        <v>16</v>
      </c>
      <c r="B28" s="100" t="s">
        <v>52</v>
      </c>
      <c r="C28" s="101"/>
      <c r="D28" s="98" t="s">
        <v>84</v>
      </c>
      <c r="E28" s="99">
        <v>3000</v>
      </c>
      <c r="F28" s="97">
        <v>435</v>
      </c>
      <c r="G28" s="97">
        <f t="shared" si="1"/>
        <v>1305000</v>
      </c>
      <c r="H28" s="99">
        <v>3000</v>
      </c>
      <c r="I28" s="72">
        <v>430</v>
      </c>
      <c r="J28" s="68">
        <f t="shared" si="2"/>
        <v>1290000</v>
      </c>
      <c r="K28" s="76"/>
      <c r="L28" s="68"/>
      <c r="M28" s="68">
        <f t="shared" si="0"/>
        <v>0</v>
      </c>
      <c r="N28" s="46"/>
      <c r="O28" s="46"/>
      <c r="P28" s="46"/>
      <c r="AMQ28" s="3"/>
    </row>
    <row r="29" spans="1:16 1031:1031" ht="24.75" customHeight="1" x14ac:dyDescent="0.25">
      <c r="A29" s="40">
        <v>17</v>
      </c>
      <c r="B29" s="100" t="s">
        <v>53</v>
      </c>
      <c r="C29" s="101"/>
      <c r="D29" s="98" t="s">
        <v>84</v>
      </c>
      <c r="E29" s="99">
        <v>2000</v>
      </c>
      <c r="F29" s="97">
        <v>220</v>
      </c>
      <c r="G29" s="97">
        <f t="shared" si="1"/>
        <v>440000</v>
      </c>
      <c r="H29" s="99">
        <v>2000</v>
      </c>
      <c r="I29" s="72">
        <v>215</v>
      </c>
      <c r="J29" s="68">
        <f t="shared" si="2"/>
        <v>430000</v>
      </c>
      <c r="K29" s="76"/>
      <c r="L29" s="68"/>
      <c r="M29" s="68">
        <f t="shared" si="0"/>
        <v>0</v>
      </c>
      <c r="N29" s="46"/>
      <c r="O29" s="46"/>
      <c r="P29" s="46"/>
      <c r="AMQ29" s="3"/>
    </row>
    <row r="30" spans="1:16 1031:1031" ht="21" customHeight="1" x14ac:dyDescent="0.25">
      <c r="A30" s="40">
        <v>18</v>
      </c>
      <c r="B30" s="100" t="s">
        <v>54</v>
      </c>
      <c r="C30" s="101"/>
      <c r="D30" s="98" t="s">
        <v>84</v>
      </c>
      <c r="E30" s="99">
        <v>3000</v>
      </c>
      <c r="F30" s="97">
        <v>230</v>
      </c>
      <c r="G30" s="97">
        <f t="shared" si="1"/>
        <v>690000</v>
      </c>
      <c r="H30" s="99">
        <v>3000</v>
      </c>
      <c r="I30" s="72">
        <v>228</v>
      </c>
      <c r="J30" s="68">
        <f t="shared" si="2"/>
        <v>684000</v>
      </c>
      <c r="K30" s="76"/>
      <c r="L30" s="68"/>
      <c r="M30" s="68">
        <f t="shared" si="0"/>
        <v>0</v>
      </c>
      <c r="N30" s="46"/>
      <c r="O30" s="46"/>
      <c r="P30" s="46"/>
      <c r="AMQ30" s="3"/>
    </row>
    <row r="31" spans="1:16 1031:1031" ht="21" customHeight="1" x14ac:dyDescent="0.25">
      <c r="A31" s="40">
        <v>19</v>
      </c>
      <c r="B31" s="100" t="s">
        <v>55</v>
      </c>
      <c r="C31" s="101"/>
      <c r="D31" s="98" t="s">
        <v>84</v>
      </c>
      <c r="E31" s="98">
        <v>12</v>
      </c>
      <c r="F31" s="97">
        <v>1700</v>
      </c>
      <c r="G31" s="97">
        <f t="shared" si="1"/>
        <v>20400</v>
      </c>
      <c r="H31" s="99">
        <v>12</v>
      </c>
      <c r="I31" s="72">
        <v>1680</v>
      </c>
      <c r="J31" s="68">
        <f t="shared" si="2"/>
        <v>20160</v>
      </c>
      <c r="K31" s="76"/>
      <c r="L31" s="68"/>
      <c r="M31" s="68">
        <f t="shared" si="0"/>
        <v>0</v>
      </c>
      <c r="N31" s="46"/>
      <c r="O31" s="46"/>
      <c r="P31" s="46"/>
      <c r="AMQ31" s="3"/>
    </row>
    <row r="32" spans="1:16 1031:1031" ht="22.5" customHeight="1" x14ac:dyDescent="0.25">
      <c r="A32" s="40">
        <v>20</v>
      </c>
      <c r="B32" s="100" t="s">
        <v>56</v>
      </c>
      <c r="C32" s="101"/>
      <c r="D32" s="98" t="s">
        <v>84</v>
      </c>
      <c r="E32" s="98">
        <v>20</v>
      </c>
      <c r="F32" s="97">
        <v>5900</v>
      </c>
      <c r="G32" s="97">
        <f t="shared" si="1"/>
        <v>118000</v>
      </c>
      <c r="H32" s="99">
        <v>20</v>
      </c>
      <c r="I32" s="72">
        <v>5850</v>
      </c>
      <c r="J32" s="68">
        <f t="shared" si="2"/>
        <v>117000</v>
      </c>
      <c r="K32" s="76"/>
      <c r="L32" s="68"/>
      <c r="M32" s="68">
        <f t="shared" si="0"/>
        <v>0</v>
      </c>
      <c r="N32" s="46"/>
      <c r="O32" s="46"/>
      <c r="P32" s="46"/>
      <c r="AMQ32" s="3"/>
    </row>
    <row r="33" spans="1:16 1031:1031" ht="30.75" customHeight="1" x14ac:dyDescent="0.25">
      <c r="A33" s="40">
        <v>21</v>
      </c>
      <c r="B33" s="100" t="s">
        <v>57</v>
      </c>
      <c r="C33" s="101"/>
      <c r="D33" s="98" t="s">
        <v>83</v>
      </c>
      <c r="E33" s="98">
        <v>20</v>
      </c>
      <c r="F33" s="97">
        <v>6500</v>
      </c>
      <c r="G33" s="97">
        <f t="shared" si="1"/>
        <v>130000</v>
      </c>
      <c r="H33" s="99">
        <v>20</v>
      </c>
      <c r="I33" s="72">
        <v>6300</v>
      </c>
      <c r="J33" s="68">
        <f t="shared" si="2"/>
        <v>126000</v>
      </c>
      <c r="K33" s="76"/>
      <c r="L33" s="68"/>
      <c r="M33" s="68">
        <f t="shared" si="0"/>
        <v>0</v>
      </c>
      <c r="N33" s="46"/>
      <c r="O33" s="46"/>
      <c r="P33" s="46"/>
      <c r="AMQ33" s="3"/>
    </row>
    <row r="34" spans="1:16 1031:1031" ht="30.75" customHeight="1" x14ac:dyDescent="0.25">
      <c r="A34" s="40">
        <v>22</v>
      </c>
      <c r="B34" s="100" t="s">
        <v>58</v>
      </c>
      <c r="C34" s="101"/>
      <c r="D34" s="98" t="s">
        <v>83</v>
      </c>
      <c r="E34" s="98">
        <v>10</v>
      </c>
      <c r="F34" s="97">
        <v>6300</v>
      </c>
      <c r="G34" s="97">
        <f t="shared" si="1"/>
        <v>63000</v>
      </c>
      <c r="H34" s="99">
        <v>10</v>
      </c>
      <c r="I34" s="72">
        <v>6200</v>
      </c>
      <c r="J34" s="68">
        <f t="shared" si="2"/>
        <v>62000</v>
      </c>
      <c r="K34" s="76"/>
      <c r="L34" s="68"/>
      <c r="M34" s="68">
        <f t="shared" si="0"/>
        <v>0</v>
      </c>
      <c r="N34" s="46"/>
      <c r="O34" s="46"/>
      <c r="P34" s="46"/>
      <c r="AMQ34" s="3"/>
    </row>
    <row r="35" spans="1:16 1031:1031" ht="30" customHeight="1" x14ac:dyDescent="0.25">
      <c r="A35" s="40">
        <v>23</v>
      </c>
      <c r="B35" s="100" t="s">
        <v>59</v>
      </c>
      <c r="C35" s="101"/>
      <c r="D35" s="98" t="s">
        <v>84</v>
      </c>
      <c r="E35" s="98">
        <v>3</v>
      </c>
      <c r="F35" s="97">
        <v>105200</v>
      </c>
      <c r="G35" s="97">
        <f t="shared" si="1"/>
        <v>315600</v>
      </c>
      <c r="H35" s="99">
        <v>3</v>
      </c>
      <c r="I35" s="72">
        <v>103000</v>
      </c>
      <c r="J35" s="68">
        <f t="shared" si="2"/>
        <v>309000</v>
      </c>
      <c r="K35" s="76"/>
      <c r="L35" s="68"/>
      <c r="M35" s="68">
        <f t="shared" si="0"/>
        <v>0</v>
      </c>
      <c r="N35" s="46"/>
      <c r="O35" s="46"/>
      <c r="P35" s="46"/>
      <c r="AMQ35" s="3"/>
    </row>
    <row r="36" spans="1:16 1031:1031" ht="23.25" customHeight="1" x14ac:dyDescent="0.25">
      <c r="A36" s="40">
        <v>24</v>
      </c>
      <c r="B36" s="100" t="s">
        <v>60</v>
      </c>
      <c r="C36" s="101"/>
      <c r="D36" s="98" t="s">
        <v>84</v>
      </c>
      <c r="E36" s="99">
        <v>10000</v>
      </c>
      <c r="F36" s="97">
        <v>395</v>
      </c>
      <c r="G36" s="97">
        <f t="shared" si="1"/>
        <v>3950000</v>
      </c>
      <c r="H36" s="99">
        <v>10000</v>
      </c>
      <c r="I36" s="72">
        <v>390</v>
      </c>
      <c r="J36" s="68">
        <f t="shared" si="2"/>
        <v>3900000</v>
      </c>
      <c r="K36" s="76"/>
      <c r="L36" s="68"/>
      <c r="M36" s="68">
        <f t="shared" si="0"/>
        <v>0</v>
      </c>
      <c r="N36" s="46"/>
      <c r="O36" s="46"/>
      <c r="P36" s="46"/>
      <c r="AMQ36" s="3"/>
    </row>
    <row r="37" spans="1:16 1031:1031" ht="24" customHeight="1" x14ac:dyDescent="0.25">
      <c r="A37" s="40">
        <v>25</v>
      </c>
      <c r="B37" s="100" t="s">
        <v>61</v>
      </c>
      <c r="C37" s="101"/>
      <c r="D37" s="98" t="s">
        <v>84</v>
      </c>
      <c r="E37" s="98">
        <v>200</v>
      </c>
      <c r="F37" s="97">
        <v>1945</v>
      </c>
      <c r="G37" s="97">
        <f t="shared" si="1"/>
        <v>389000</v>
      </c>
      <c r="H37" s="99">
        <v>200</v>
      </c>
      <c r="I37" s="72">
        <v>1940</v>
      </c>
      <c r="J37" s="68">
        <f t="shared" si="2"/>
        <v>388000</v>
      </c>
      <c r="K37" s="76">
        <v>200</v>
      </c>
      <c r="L37" s="68">
        <v>1943</v>
      </c>
      <c r="M37" s="68">
        <f t="shared" si="0"/>
        <v>388600</v>
      </c>
      <c r="N37" s="46"/>
      <c r="O37" s="46"/>
      <c r="P37" s="46"/>
      <c r="AMQ37" s="3"/>
    </row>
    <row r="38" spans="1:16 1031:1031" ht="25.5" customHeight="1" x14ac:dyDescent="0.25">
      <c r="A38" s="40">
        <v>26</v>
      </c>
      <c r="B38" s="100" t="s">
        <v>62</v>
      </c>
      <c r="C38" s="101"/>
      <c r="D38" s="98" t="s">
        <v>84</v>
      </c>
      <c r="E38" s="98">
        <v>170</v>
      </c>
      <c r="F38" s="97">
        <v>6710</v>
      </c>
      <c r="G38" s="97">
        <f t="shared" si="1"/>
        <v>1140700</v>
      </c>
      <c r="H38" s="99">
        <v>170</v>
      </c>
      <c r="I38" s="72">
        <v>6710</v>
      </c>
      <c r="J38" s="68">
        <f t="shared" si="2"/>
        <v>1140700</v>
      </c>
      <c r="K38" s="76"/>
      <c r="L38" s="68"/>
      <c r="M38" s="68">
        <f t="shared" si="0"/>
        <v>0</v>
      </c>
      <c r="N38" s="46"/>
      <c r="O38" s="46"/>
      <c r="P38" s="46"/>
      <c r="AMQ38" s="3"/>
    </row>
    <row r="39" spans="1:16 1031:1031" ht="30.75" customHeight="1" x14ac:dyDescent="0.25">
      <c r="A39" s="40">
        <v>27</v>
      </c>
      <c r="B39" s="100" t="s">
        <v>63</v>
      </c>
      <c r="C39" s="101"/>
      <c r="D39" s="98" t="s">
        <v>87</v>
      </c>
      <c r="E39" s="98">
        <v>200</v>
      </c>
      <c r="F39" s="97">
        <v>1700</v>
      </c>
      <c r="G39" s="97">
        <f t="shared" si="1"/>
        <v>340000</v>
      </c>
      <c r="H39" s="99">
        <v>200</v>
      </c>
      <c r="I39" s="72">
        <v>1695</v>
      </c>
      <c r="J39" s="68">
        <f t="shared" si="2"/>
        <v>339000</v>
      </c>
      <c r="K39" s="76">
        <v>200</v>
      </c>
      <c r="L39" s="68">
        <v>1700</v>
      </c>
      <c r="M39" s="68">
        <f t="shared" si="0"/>
        <v>340000</v>
      </c>
      <c r="N39" s="46"/>
      <c r="O39" s="46"/>
      <c r="P39" s="46"/>
      <c r="AMQ39" s="3"/>
    </row>
    <row r="40" spans="1:16 1031:1031" ht="24" customHeight="1" x14ac:dyDescent="0.25">
      <c r="A40" s="40">
        <v>28</v>
      </c>
      <c r="B40" s="100" t="s">
        <v>64</v>
      </c>
      <c r="C40" s="101"/>
      <c r="D40" s="98" t="s">
        <v>84</v>
      </c>
      <c r="E40" s="99">
        <v>1000</v>
      </c>
      <c r="F40" s="97">
        <v>3565</v>
      </c>
      <c r="G40" s="97">
        <f t="shared" si="1"/>
        <v>3565000</v>
      </c>
      <c r="H40" s="99">
        <v>1000</v>
      </c>
      <c r="I40" s="72">
        <v>3560</v>
      </c>
      <c r="J40" s="68">
        <f t="shared" si="2"/>
        <v>3560000</v>
      </c>
      <c r="K40" s="76"/>
      <c r="L40" s="68"/>
      <c r="M40" s="68">
        <f t="shared" si="0"/>
        <v>0</v>
      </c>
      <c r="N40" s="46"/>
      <c r="O40" s="46"/>
      <c r="P40" s="46"/>
      <c r="AMQ40" s="3"/>
    </row>
    <row r="41" spans="1:16 1031:1031" ht="32.25" customHeight="1" x14ac:dyDescent="0.25">
      <c r="A41" s="40">
        <v>29</v>
      </c>
      <c r="B41" s="100" t="s">
        <v>65</v>
      </c>
      <c r="C41" s="101"/>
      <c r="D41" s="98" t="s">
        <v>84</v>
      </c>
      <c r="E41" s="98">
        <v>20</v>
      </c>
      <c r="F41" s="97">
        <v>41500</v>
      </c>
      <c r="G41" s="97">
        <f t="shared" si="1"/>
        <v>830000</v>
      </c>
      <c r="H41" s="99">
        <v>20</v>
      </c>
      <c r="I41" s="72">
        <v>41380</v>
      </c>
      <c r="J41" s="68">
        <f t="shared" si="2"/>
        <v>827600</v>
      </c>
      <c r="K41" s="76"/>
      <c r="L41" s="68"/>
      <c r="M41" s="68">
        <f t="shared" si="0"/>
        <v>0</v>
      </c>
      <c r="N41" s="46"/>
      <c r="O41" s="46"/>
      <c r="P41" s="46"/>
      <c r="AMQ41" s="3"/>
    </row>
    <row r="42" spans="1:16 1031:1031" ht="43.5" customHeight="1" x14ac:dyDescent="0.25">
      <c r="A42" s="40">
        <v>30</v>
      </c>
      <c r="B42" s="100" t="s">
        <v>66</v>
      </c>
      <c r="C42" s="101"/>
      <c r="D42" s="98" t="s">
        <v>84</v>
      </c>
      <c r="E42" s="99">
        <v>1000</v>
      </c>
      <c r="F42" s="97">
        <v>170</v>
      </c>
      <c r="G42" s="97">
        <f t="shared" ref="G42:G58" si="3">E42*F42</f>
        <v>170000</v>
      </c>
      <c r="H42" s="99">
        <v>1000</v>
      </c>
      <c r="I42" s="72">
        <v>168</v>
      </c>
      <c r="J42" s="68">
        <f t="shared" ref="J42:J58" si="4">H42*I42</f>
        <v>168000</v>
      </c>
      <c r="K42" s="76"/>
      <c r="L42" s="68"/>
      <c r="M42" s="68">
        <f t="shared" si="0"/>
        <v>0</v>
      </c>
      <c r="N42" s="46"/>
      <c r="O42" s="46"/>
      <c r="P42" s="46"/>
      <c r="AMQ42" s="3"/>
    </row>
    <row r="43" spans="1:16 1031:1031" ht="31.5" customHeight="1" x14ac:dyDescent="0.25">
      <c r="A43" s="40">
        <v>31</v>
      </c>
      <c r="B43" s="100" t="s">
        <v>67</v>
      </c>
      <c r="C43" s="101"/>
      <c r="D43" s="98" t="s">
        <v>88</v>
      </c>
      <c r="E43" s="99">
        <v>30000</v>
      </c>
      <c r="F43" s="97">
        <v>57.56</v>
      </c>
      <c r="G43" s="97">
        <f t="shared" si="3"/>
        <v>1726800</v>
      </c>
      <c r="H43" s="99">
        <v>30000</v>
      </c>
      <c r="I43" s="72">
        <v>56</v>
      </c>
      <c r="J43" s="68">
        <f t="shared" si="4"/>
        <v>1680000</v>
      </c>
      <c r="K43" s="76"/>
      <c r="L43" s="68"/>
      <c r="M43" s="68">
        <f t="shared" si="0"/>
        <v>0</v>
      </c>
      <c r="N43" s="46"/>
      <c r="O43" s="46"/>
      <c r="P43" s="46"/>
      <c r="AMQ43" s="3"/>
    </row>
    <row r="44" spans="1:16 1031:1031" ht="24.75" customHeight="1" x14ac:dyDescent="0.25">
      <c r="A44" s="40">
        <v>32</v>
      </c>
      <c r="B44" s="100" t="s">
        <v>68</v>
      </c>
      <c r="C44" s="101"/>
      <c r="D44" s="98" t="s">
        <v>84</v>
      </c>
      <c r="E44" s="98">
        <v>20</v>
      </c>
      <c r="F44" s="97">
        <v>22100</v>
      </c>
      <c r="G44" s="97">
        <f t="shared" si="3"/>
        <v>442000</v>
      </c>
      <c r="H44" s="99">
        <v>20</v>
      </c>
      <c r="I44" s="72">
        <v>22080</v>
      </c>
      <c r="J44" s="68">
        <f t="shared" si="4"/>
        <v>441600</v>
      </c>
      <c r="K44" s="76"/>
      <c r="L44" s="68"/>
      <c r="M44" s="68">
        <f t="shared" si="0"/>
        <v>0</v>
      </c>
      <c r="N44" s="46"/>
      <c r="O44" s="46"/>
      <c r="P44" s="46"/>
      <c r="AMQ44" s="3"/>
    </row>
    <row r="45" spans="1:16 1031:1031" ht="24.75" customHeight="1" x14ac:dyDescent="0.25">
      <c r="A45" s="40">
        <v>33</v>
      </c>
      <c r="B45" s="100" t="s">
        <v>69</v>
      </c>
      <c r="C45" s="101"/>
      <c r="D45" s="98" t="s">
        <v>84</v>
      </c>
      <c r="E45" s="98">
        <v>20</v>
      </c>
      <c r="F45" s="97">
        <v>11100</v>
      </c>
      <c r="G45" s="97">
        <f t="shared" si="3"/>
        <v>222000</v>
      </c>
      <c r="H45" s="99">
        <v>20</v>
      </c>
      <c r="I45" s="72">
        <v>11080</v>
      </c>
      <c r="J45" s="68">
        <f t="shared" si="4"/>
        <v>221600</v>
      </c>
      <c r="K45" s="76"/>
      <c r="L45" s="68"/>
      <c r="M45" s="68">
        <f t="shared" si="0"/>
        <v>0</v>
      </c>
      <c r="N45" s="46"/>
      <c r="O45" s="46"/>
      <c r="P45" s="46"/>
      <c r="AMQ45" s="3"/>
    </row>
    <row r="46" spans="1:16 1031:1031" ht="30" customHeight="1" x14ac:dyDescent="0.25">
      <c r="A46" s="40">
        <v>34</v>
      </c>
      <c r="B46" s="100" t="s">
        <v>70</v>
      </c>
      <c r="C46" s="101"/>
      <c r="D46" s="98" t="s">
        <v>84</v>
      </c>
      <c r="E46" s="98">
        <v>10</v>
      </c>
      <c r="F46" s="97">
        <v>18000</v>
      </c>
      <c r="G46" s="97">
        <f t="shared" si="3"/>
        <v>180000</v>
      </c>
      <c r="H46" s="99">
        <v>10</v>
      </c>
      <c r="I46" s="72">
        <v>17900</v>
      </c>
      <c r="J46" s="68">
        <f t="shared" si="4"/>
        <v>179000</v>
      </c>
      <c r="K46" s="76"/>
      <c r="L46" s="68"/>
      <c r="M46" s="68">
        <f t="shared" si="0"/>
        <v>0</v>
      </c>
      <c r="N46" s="46"/>
      <c r="O46" s="46"/>
      <c r="P46" s="46"/>
      <c r="AMQ46" s="3"/>
    </row>
    <row r="47" spans="1:16 1031:1031" ht="24" customHeight="1" x14ac:dyDescent="0.25">
      <c r="A47" s="40">
        <v>35</v>
      </c>
      <c r="B47" s="100" t="s">
        <v>71</v>
      </c>
      <c r="C47" s="101"/>
      <c r="D47" s="98" t="s">
        <v>84</v>
      </c>
      <c r="E47" s="98">
        <v>20</v>
      </c>
      <c r="F47" s="97">
        <v>3200</v>
      </c>
      <c r="G47" s="97">
        <f t="shared" si="3"/>
        <v>64000</v>
      </c>
      <c r="H47" s="99">
        <v>20</v>
      </c>
      <c r="I47" s="72">
        <v>3175</v>
      </c>
      <c r="J47" s="68">
        <f t="shared" si="4"/>
        <v>63500</v>
      </c>
      <c r="K47" s="76"/>
      <c r="L47" s="68"/>
      <c r="M47" s="68">
        <f t="shared" si="0"/>
        <v>0</v>
      </c>
      <c r="N47" s="46"/>
      <c r="O47" s="46"/>
      <c r="P47" s="46"/>
      <c r="AMQ47" s="3"/>
    </row>
    <row r="48" spans="1:16 1031:1031" ht="21" customHeight="1" x14ac:dyDescent="0.25">
      <c r="A48" s="40">
        <v>36</v>
      </c>
      <c r="B48" s="100" t="s">
        <v>72</v>
      </c>
      <c r="C48" s="101"/>
      <c r="D48" s="98" t="s">
        <v>84</v>
      </c>
      <c r="E48" s="98">
        <v>5</v>
      </c>
      <c r="F48" s="97">
        <v>11000</v>
      </c>
      <c r="G48" s="97">
        <f t="shared" si="3"/>
        <v>55000</v>
      </c>
      <c r="H48" s="99">
        <v>5</v>
      </c>
      <c r="I48" s="72">
        <v>10980</v>
      </c>
      <c r="J48" s="68">
        <f t="shared" si="4"/>
        <v>54900</v>
      </c>
      <c r="K48" s="76"/>
      <c r="L48" s="68"/>
      <c r="M48" s="68">
        <f t="shared" si="0"/>
        <v>0</v>
      </c>
      <c r="N48" s="46"/>
      <c r="O48" s="46"/>
      <c r="P48" s="46"/>
      <c r="AMQ48" s="3"/>
    </row>
    <row r="49" spans="1:1031" ht="42.75" customHeight="1" x14ac:dyDescent="0.25">
      <c r="A49" s="40">
        <v>37</v>
      </c>
      <c r="B49" s="100" t="s">
        <v>73</v>
      </c>
      <c r="C49" s="101"/>
      <c r="D49" s="98" t="s">
        <v>84</v>
      </c>
      <c r="E49" s="98">
        <v>20</v>
      </c>
      <c r="F49" s="97">
        <v>23700</v>
      </c>
      <c r="G49" s="97">
        <f t="shared" si="3"/>
        <v>474000</v>
      </c>
      <c r="H49" s="99">
        <v>20</v>
      </c>
      <c r="I49" s="72">
        <v>23650</v>
      </c>
      <c r="J49" s="68">
        <f t="shared" si="4"/>
        <v>473000</v>
      </c>
      <c r="K49" s="76"/>
      <c r="L49" s="68"/>
      <c r="M49" s="68">
        <f t="shared" si="0"/>
        <v>0</v>
      </c>
      <c r="N49" s="46"/>
      <c r="O49" s="46"/>
      <c r="P49" s="46"/>
      <c r="AMQ49" s="3"/>
    </row>
    <row r="50" spans="1:1031" ht="32.25" customHeight="1" x14ac:dyDescent="0.25">
      <c r="A50" s="40">
        <v>38</v>
      </c>
      <c r="B50" s="100" t="s">
        <v>74</v>
      </c>
      <c r="C50" s="101"/>
      <c r="D50" s="98" t="s">
        <v>84</v>
      </c>
      <c r="E50" s="99">
        <v>12000</v>
      </c>
      <c r="F50" s="97">
        <v>92</v>
      </c>
      <c r="G50" s="97">
        <f t="shared" si="3"/>
        <v>1104000</v>
      </c>
      <c r="H50" s="99"/>
      <c r="I50" s="72"/>
      <c r="J50" s="68">
        <f t="shared" si="4"/>
        <v>0</v>
      </c>
      <c r="K50" s="76"/>
      <c r="L50" s="68"/>
      <c r="M50" s="68">
        <f t="shared" si="0"/>
        <v>0</v>
      </c>
      <c r="N50" s="46"/>
      <c r="O50" s="46"/>
      <c r="P50" s="46"/>
      <c r="AMQ50" s="3"/>
    </row>
    <row r="51" spans="1:1031" ht="32.25" customHeight="1" x14ac:dyDescent="0.25">
      <c r="A51" s="40">
        <v>39</v>
      </c>
      <c r="B51" s="100" t="s">
        <v>75</v>
      </c>
      <c r="C51" s="101"/>
      <c r="D51" s="98" t="s">
        <v>35</v>
      </c>
      <c r="E51" s="98">
        <v>400</v>
      </c>
      <c r="F51" s="97">
        <v>18450</v>
      </c>
      <c r="G51" s="97">
        <f t="shared" si="3"/>
        <v>7380000</v>
      </c>
      <c r="H51" s="99"/>
      <c r="I51" s="72"/>
      <c r="J51" s="68">
        <f t="shared" si="4"/>
        <v>0</v>
      </c>
      <c r="K51" s="76"/>
      <c r="L51" s="68"/>
      <c r="M51" s="68">
        <f t="shared" si="0"/>
        <v>0</v>
      </c>
      <c r="N51" s="46"/>
      <c r="O51" s="46"/>
      <c r="P51" s="46"/>
      <c r="AMQ51" s="3"/>
    </row>
    <row r="52" spans="1:1031" ht="33" customHeight="1" x14ac:dyDescent="0.25">
      <c r="A52" s="40">
        <v>40</v>
      </c>
      <c r="B52" s="100" t="s">
        <v>76</v>
      </c>
      <c r="C52" s="101"/>
      <c r="D52" s="98" t="s">
        <v>35</v>
      </c>
      <c r="E52" s="98">
        <v>200</v>
      </c>
      <c r="F52" s="97">
        <v>18450</v>
      </c>
      <c r="G52" s="97">
        <f t="shared" si="3"/>
        <v>3690000</v>
      </c>
      <c r="H52" s="99"/>
      <c r="I52" s="72"/>
      <c r="J52" s="68">
        <f t="shared" si="4"/>
        <v>0</v>
      </c>
      <c r="K52" s="76"/>
      <c r="L52" s="68"/>
      <c r="M52" s="68">
        <f t="shared" si="0"/>
        <v>0</v>
      </c>
      <c r="N52" s="46"/>
      <c r="O52" s="46"/>
      <c r="P52" s="46"/>
      <c r="AMQ52" s="3"/>
    </row>
    <row r="53" spans="1:1031" ht="33" customHeight="1" x14ac:dyDescent="0.25">
      <c r="A53" s="40">
        <v>41</v>
      </c>
      <c r="B53" s="100" t="s">
        <v>77</v>
      </c>
      <c r="C53" s="101"/>
      <c r="D53" s="98" t="s">
        <v>35</v>
      </c>
      <c r="E53" s="98">
        <v>10</v>
      </c>
      <c r="F53" s="97">
        <v>18450</v>
      </c>
      <c r="G53" s="97">
        <f t="shared" si="3"/>
        <v>184500</v>
      </c>
      <c r="H53" s="99"/>
      <c r="I53" s="72"/>
      <c r="J53" s="68">
        <f t="shared" si="4"/>
        <v>0</v>
      </c>
      <c r="K53" s="76"/>
      <c r="L53" s="68"/>
      <c r="M53" s="68">
        <f t="shared" si="0"/>
        <v>0</v>
      </c>
      <c r="N53" s="46"/>
      <c r="O53" s="46"/>
      <c r="P53" s="46"/>
      <c r="AMQ53" s="3"/>
    </row>
    <row r="54" spans="1:1031" ht="42" customHeight="1" x14ac:dyDescent="0.25">
      <c r="A54" s="40">
        <v>42</v>
      </c>
      <c r="B54" s="100" t="s">
        <v>78</v>
      </c>
      <c r="C54" s="101"/>
      <c r="D54" s="98" t="s">
        <v>84</v>
      </c>
      <c r="E54" s="98">
        <v>200</v>
      </c>
      <c r="F54" s="97">
        <v>5800</v>
      </c>
      <c r="G54" s="97">
        <f t="shared" si="3"/>
        <v>1160000</v>
      </c>
      <c r="H54" s="99">
        <v>200</v>
      </c>
      <c r="I54" s="72">
        <v>5770</v>
      </c>
      <c r="J54" s="68">
        <f t="shared" si="4"/>
        <v>1154000</v>
      </c>
      <c r="K54" s="76"/>
      <c r="L54" s="68"/>
      <c r="M54" s="68">
        <f t="shared" si="0"/>
        <v>0</v>
      </c>
      <c r="N54" s="46"/>
      <c r="O54" s="46"/>
      <c r="P54" s="46"/>
      <c r="AMQ54" s="3"/>
    </row>
    <row r="55" spans="1:1031" ht="42" customHeight="1" x14ac:dyDescent="0.25">
      <c r="A55" s="40">
        <v>43</v>
      </c>
      <c r="B55" s="100" t="s">
        <v>79</v>
      </c>
      <c r="C55" s="101"/>
      <c r="D55" s="98" t="s">
        <v>84</v>
      </c>
      <c r="E55" s="98">
        <v>200</v>
      </c>
      <c r="F55" s="97">
        <v>5500</v>
      </c>
      <c r="G55" s="97">
        <f t="shared" si="3"/>
        <v>1100000</v>
      </c>
      <c r="H55" s="99">
        <v>200</v>
      </c>
      <c r="I55" s="72">
        <v>5490</v>
      </c>
      <c r="J55" s="68">
        <f t="shared" si="4"/>
        <v>1098000</v>
      </c>
      <c r="K55" s="76"/>
      <c r="L55" s="68"/>
      <c r="M55" s="68">
        <f t="shared" si="0"/>
        <v>0</v>
      </c>
      <c r="N55" s="46"/>
      <c r="O55" s="46"/>
      <c r="P55" s="46"/>
      <c r="AMQ55" s="3"/>
    </row>
    <row r="56" spans="1:1031" ht="31.5" customHeight="1" x14ac:dyDescent="0.25">
      <c r="A56" s="40">
        <v>44</v>
      </c>
      <c r="B56" s="100" t="s">
        <v>80</v>
      </c>
      <c r="C56" s="101"/>
      <c r="D56" s="98" t="s">
        <v>84</v>
      </c>
      <c r="E56" s="98">
        <v>3</v>
      </c>
      <c r="F56" s="97">
        <v>87600</v>
      </c>
      <c r="G56" s="97">
        <f t="shared" si="3"/>
        <v>262800</v>
      </c>
      <c r="H56" s="99">
        <v>3</v>
      </c>
      <c r="I56" s="72">
        <v>87500</v>
      </c>
      <c r="J56" s="68">
        <f t="shared" si="4"/>
        <v>262500</v>
      </c>
      <c r="K56" s="76"/>
      <c r="L56" s="68"/>
      <c r="M56" s="68">
        <f t="shared" si="0"/>
        <v>0</v>
      </c>
      <c r="N56" s="46"/>
      <c r="O56" s="46"/>
      <c r="P56" s="46"/>
      <c r="AMQ56" s="3"/>
    </row>
    <row r="57" spans="1:1031" ht="31.5" customHeight="1" x14ac:dyDescent="0.25">
      <c r="A57" s="40">
        <v>45</v>
      </c>
      <c r="B57" s="100" t="s">
        <v>81</v>
      </c>
      <c r="C57" s="101"/>
      <c r="D57" s="98" t="s">
        <v>84</v>
      </c>
      <c r="E57" s="98">
        <v>3</v>
      </c>
      <c r="F57" s="97">
        <v>87600</v>
      </c>
      <c r="G57" s="97">
        <f t="shared" si="3"/>
        <v>262800</v>
      </c>
      <c r="H57" s="99">
        <v>3</v>
      </c>
      <c r="I57" s="72">
        <v>87500</v>
      </c>
      <c r="J57" s="68">
        <f t="shared" si="4"/>
        <v>262500</v>
      </c>
      <c r="K57" s="76"/>
      <c r="L57" s="68"/>
      <c r="M57" s="68">
        <f t="shared" si="0"/>
        <v>0</v>
      </c>
      <c r="N57" s="46"/>
      <c r="O57" s="46"/>
      <c r="P57" s="46"/>
      <c r="AMQ57" s="3"/>
    </row>
    <row r="58" spans="1:1031" ht="32.25" customHeight="1" x14ac:dyDescent="0.25">
      <c r="A58" s="40">
        <v>46</v>
      </c>
      <c r="B58" s="100" t="s">
        <v>82</v>
      </c>
      <c r="C58" s="101"/>
      <c r="D58" s="98" t="s">
        <v>84</v>
      </c>
      <c r="E58" s="98">
        <v>3</v>
      </c>
      <c r="F58" s="97">
        <v>87600</v>
      </c>
      <c r="G58" s="97">
        <f t="shared" si="3"/>
        <v>262800</v>
      </c>
      <c r="H58" s="99">
        <v>3</v>
      </c>
      <c r="I58" s="72">
        <v>87500</v>
      </c>
      <c r="J58" s="68">
        <f t="shared" si="4"/>
        <v>262500</v>
      </c>
      <c r="K58" s="76"/>
      <c r="L58" s="68"/>
      <c r="M58" s="68">
        <f t="shared" si="0"/>
        <v>0</v>
      </c>
      <c r="N58" s="46"/>
      <c r="O58" s="46"/>
      <c r="P58" s="46"/>
      <c r="AMQ58" s="3"/>
    </row>
    <row r="59" spans="1:1031" s="67" customFormat="1" ht="8.25" customHeight="1" x14ac:dyDescent="0.25">
      <c r="A59" s="60"/>
      <c r="B59" s="61"/>
      <c r="C59" s="65"/>
      <c r="D59" s="66"/>
      <c r="E59" s="66"/>
      <c r="F59" s="66"/>
      <c r="G59" s="69"/>
      <c r="H59" s="63"/>
      <c r="I59" s="64"/>
      <c r="J59" s="69"/>
      <c r="K59" s="63"/>
      <c r="L59" s="64"/>
      <c r="M59" s="69"/>
      <c r="N59" s="46"/>
      <c r="O59" s="46"/>
      <c r="P59" s="46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</row>
    <row r="60" spans="1:1031" s="54" customFormat="1" x14ac:dyDescent="0.25">
      <c r="A60" s="59" t="s">
        <v>34</v>
      </c>
      <c r="B60" s="57"/>
      <c r="C60" s="48"/>
      <c r="D60" s="48"/>
      <c r="E60" s="48"/>
      <c r="F60" s="48"/>
      <c r="G60" s="52"/>
      <c r="H60" s="48"/>
      <c r="I60" s="48"/>
      <c r="J60" s="55"/>
      <c r="K60" s="58"/>
      <c r="L60" s="48"/>
      <c r="M60" s="55"/>
      <c r="N60" s="48"/>
      <c r="O60" s="48"/>
      <c r="P60" s="48"/>
      <c r="Q60" s="37"/>
      <c r="R60" s="56"/>
      <c r="S60" s="56"/>
      <c r="T60" s="56"/>
      <c r="U60" s="56"/>
      <c r="V60" s="56"/>
      <c r="W60" s="56"/>
      <c r="X60" s="56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  <c r="AML60" s="34"/>
      <c r="AMM60" s="34"/>
      <c r="AMN60" s="34"/>
      <c r="AMO60" s="34"/>
      <c r="AMP60" s="34"/>
      <c r="AMQ60" s="34"/>
    </row>
    <row r="61" spans="1:1031" s="22" customFormat="1" x14ac:dyDescent="0.25">
      <c r="A61" s="36" t="s">
        <v>31</v>
      </c>
      <c r="B61" s="73"/>
      <c r="C61" s="73"/>
      <c r="D61" s="73"/>
      <c r="E61" s="73"/>
      <c r="F61" s="56"/>
      <c r="G61" s="56"/>
      <c r="H61" s="56"/>
      <c r="I61" s="56"/>
      <c r="J61" s="56"/>
      <c r="K61" s="56"/>
      <c r="L61" s="56"/>
      <c r="M61" s="56"/>
      <c r="N61" s="1"/>
      <c r="O61" s="1"/>
      <c r="P61" s="56"/>
      <c r="Q61" s="20"/>
      <c r="R61" s="20"/>
      <c r="S61" s="20"/>
      <c r="T61" s="20"/>
      <c r="U61" s="20"/>
      <c r="V61" s="20"/>
      <c r="W61" s="20"/>
      <c r="X61" s="20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</row>
    <row r="62" spans="1:1031" s="22" customFormat="1" ht="46.5" customHeight="1" x14ac:dyDescent="0.25">
      <c r="A62" s="62" t="s">
        <v>2</v>
      </c>
      <c r="B62" s="75" t="s">
        <v>6</v>
      </c>
      <c r="C62" s="75" t="s">
        <v>7</v>
      </c>
      <c r="D62" s="95" t="s">
        <v>8</v>
      </c>
      <c r="E62" s="96"/>
      <c r="F62" s="23"/>
      <c r="G62" s="23"/>
      <c r="H62" s="23"/>
      <c r="I62" s="23"/>
      <c r="J62" s="23"/>
      <c r="K62" s="23"/>
      <c r="L62" s="23"/>
      <c r="M62" s="23"/>
      <c r="N62" s="1"/>
      <c r="O62" s="1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</row>
    <row r="63" spans="1:1031" s="22" customFormat="1" ht="44.25" customHeight="1" x14ac:dyDescent="0.25">
      <c r="A63" s="79" t="s">
        <v>93</v>
      </c>
      <c r="B63" s="79" t="s">
        <v>92</v>
      </c>
      <c r="C63" s="79" t="s">
        <v>89</v>
      </c>
      <c r="D63" s="93">
        <v>28807360</v>
      </c>
      <c r="E63" s="94"/>
      <c r="F63" s="80"/>
      <c r="G63" s="80"/>
      <c r="H63" s="80"/>
      <c r="I63" s="80"/>
      <c r="J63" s="80"/>
      <c r="K63" s="80"/>
      <c r="L63" s="80"/>
      <c r="M63" s="80"/>
      <c r="N63" s="21"/>
      <c r="O63" s="21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</row>
    <row r="64" spans="1:1031" s="22" customFormat="1" x14ac:dyDescent="0.25">
      <c r="A64" s="45" t="s">
        <v>23</v>
      </c>
      <c r="B64" s="27"/>
      <c r="C64" s="28"/>
      <c r="D64" s="28"/>
      <c r="E64" s="27"/>
      <c r="F64" s="27"/>
      <c r="G64" s="27"/>
      <c r="H64" s="27"/>
      <c r="I64" s="27"/>
      <c r="J64" s="27"/>
      <c r="K64" s="27"/>
      <c r="L64" s="29"/>
      <c r="M64" s="29"/>
      <c r="N64" s="1"/>
      <c r="O64" s="1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</row>
    <row r="65" spans="1:1031" s="22" customFormat="1" x14ac:dyDescent="0.25">
      <c r="A65" s="45" t="s">
        <v>94</v>
      </c>
      <c r="B65" s="27"/>
      <c r="C65" s="28"/>
      <c r="D65" s="28"/>
      <c r="E65" s="27"/>
      <c r="F65" s="27"/>
      <c r="G65" s="27"/>
      <c r="H65" s="27"/>
      <c r="I65" s="27"/>
      <c r="J65" s="27"/>
      <c r="K65" s="27"/>
      <c r="L65" s="29"/>
      <c r="M65" s="29"/>
      <c r="N65" s="21"/>
      <c r="O65" s="21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</row>
    <row r="66" spans="1:1031" s="22" customFormat="1" x14ac:dyDescent="0.25">
      <c r="A66" s="45" t="s">
        <v>95</v>
      </c>
      <c r="B66" s="27"/>
      <c r="C66" s="28"/>
      <c r="D66" s="28"/>
      <c r="E66" s="27"/>
      <c r="F66" s="27"/>
      <c r="G66" s="27"/>
      <c r="H66" s="27"/>
      <c r="I66" s="27"/>
      <c r="J66" s="27"/>
      <c r="K66" s="27"/>
      <c r="L66" s="29"/>
      <c r="M66" s="29"/>
      <c r="N66" s="21"/>
      <c r="O66" s="21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</row>
    <row r="67" spans="1:1031" s="22" customFormat="1" x14ac:dyDescent="0.25">
      <c r="A67" s="45" t="s">
        <v>96</v>
      </c>
      <c r="B67" s="27"/>
      <c r="C67" s="28"/>
      <c r="D67" s="28"/>
      <c r="E67" s="27"/>
      <c r="F67" s="27"/>
      <c r="G67" s="27"/>
      <c r="H67" s="27"/>
      <c r="I67" s="27"/>
      <c r="J67" s="27"/>
      <c r="K67" s="27"/>
      <c r="L67" s="29"/>
      <c r="M67" s="29"/>
      <c r="N67" s="21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</row>
    <row r="68" spans="1:1031" s="22" customFormat="1" x14ac:dyDescent="0.25">
      <c r="A68" s="45" t="s">
        <v>97</v>
      </c>
      <c r="B68" s="27"/>
      <c r="C68" s="28"/>
      <c r="D68" s="28"/>
      <c r="E68" s="27"/>
      <c r="F68" s="27"/>
      <c r="G68" s="27"/>
      <c r="H68" s="27"/>
      <c r="I68" s="27"/>
      <c r="J68" s="27"/>
      <c r="K68" s="27"/>
      <c r="L68" s="29"/>
      <c r="M68" s="29"/>
      <c r="N68" s="1"/>
      <c r="O68" s="1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</row>
    <row r="69" spans="1:1031" s="22" customFormat="1" x14ac:dyDescent="0.25">
      <c r="A69" s="45" t="s">
        <v>29</v>
      </c>
      <c r="B69" s="27"/>
      <c r="C69" s="28"/>
      <c r="D69" s="28"/>
      <c r="E69" s="27"/>
      <c r="F69" s="27"/>
      <c r="G69" s="27"/>
      <c r="H69" s="27"/>
      <c r="I69" s="27"/>
      <c r="J69" s="27"/>
      <c r="K69" s="27"/>
      <c r="L69" s="29"/>
      <c r="M69" s="29"/>
      <c r="N69" s="1"/>
      <c r="O69" s="1"/>
      <c r="P69" s="21"/>
      <c r="Q69" s="21"/>
      <c r="R69" s="20"/>
      <c r="S69" s="20"/>
      <c r="T69" s="20"/>
      <c r="U69" s="20"/>
      <c r="V69" s="20"/>
      <c r="W69" s="20"/>
      <c r="X69" s="20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  <c r="AMF69" s="21"/>
      <c r="AMG69" s="21"/>
      <c r="AMH69" s="21"/>
      <c r="AMI69" s="21"/>
      <c r="AMJ69" s="21"/>
      <c r="AMK69" s="21"/>
      <c r="AML69" s="21"/>
      <c r="AMM69" s="21"/>
      <c r="AMN69" s="21"/>
      <c r="AMO69" s="21"/>
      <c r="AMP69" s="21"/>
      <c r="AMQ69" s="21"/>
    </row>
    <row r="70" spans="1:1031" x14ac:dyDescent="0.25">
      <c r="A70" s="17"/>
      <c r="B70" s="24"/>
      <c r="C70" s="25"/>
      <c r="D70" s="25"/>
      <c r="E70" s="24"/>
      <c r="F70" s="24"/>
      <c r="G70" s="24"/>
      <c r="H70" s="24"/>
      <c r="I70" s="24"/>
      <c r="J70" s="24"/>
      <c r="K70" s="24"/>
      <c r="L70" s="26"/>
      <c r="M70" s="26"/>
      <c r="R70" s="18"/>
      <c r="S70" s="18"/>
      <c r="T70" s="18"/>
      <c r="U70" s="18"/>
      <c r="V70" s="18"/>
      <c r="W70" s="18"/>
      <c r="X70" s="18"/>
    </row>
    <row r="71" spans="1:1031" s="33" customFormat="1" x14ac:dyDescent="0.25">
      <c r="A71" s="30" t="s">
        <v>11</v>
      </c>
      <c r="B71" s="30"/>
      <c r="C71" s="30"/>
      <c r="D71" s="30"/>
      <c r="E71" s="30"/>
      <c r="F71" s="31"/>
      <c r="G71" s="31"/>
      <c r="H71" s="31"/>
      <c r="I71" s="31"/>
      <c r="J71" s="31"/>
      <c r="K71" s="31"/>
      <c r="L71" s="30"/>
      <c r="M71" s="30"/>
      <c r="N71" s="1"/>
      <c r="O71" s="1"/>
      <c r="P71" s="32"/>
      <c r="Q71" s="32"/>
      <c r="R71" s="30"/>
      <c r="S71" s="30"/>
      <c r="T71" s="30"/>
      <c r="U71" s="30"/>
      <c r="V71" s="30"/>
      <c r="W71" s="30"/>
      <c r="X71" s="30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  <c r="OP71" s="32"/>
      <c r="OQ71" s="32"/>
      <c r="OR71" s="32"/>
      <c r="OS71" s="32"/>
      <c r="OT71" s="32"/>
      <c r="OU71" s="32"/>
      <c r="OV71" s="32"/>
      <c r="OW71" s="32"/>
      <c r="OX71" s="32"/>
      <c r="OY71" s="32"/>
      <c r="OZ71" s="32"/>
      <c r="PA71" s="32"/>
      <c r="PB71" s="32"/>
      <c r="PC71" s="32"/>
      <c r="PD71" s="32"/>
      <c r="PE71" s="32"/>
      <c r="PF71" s="32"/>
      <c r="PG71" s="32"/>
      <c r="PH71" s="32"/>
      <c r="PI71" s="32"/>
      <c r="PJ71" s="32"/>
      <c r="PK71" s="32"/>
      <c r="PL71" s="32"/>
      <c r="PM71" s="32"/>
      <c r="PN71" s="32"/>
      <c r="PO71" s="32"/>
      <c r="PP71" s="32"/>
      <c r="PQ71" s="32"/>
      <c r="PR71" s="32"/>
      <c r="PS71" s="32"/>
      <c r="PT71" s="32"/>
      <c r="PU71" s="32"/>
      <c r="PV71" s="32"/>
      <c r="PW71" s="32"/>
      <c r="PX71" s="32"/>
      <c r="PY71" s="32"/>
      <c r="PZ71" s="32"/>
      <c r="QA71" s="32"/>
      <c r="QB71" s="32"/>
      <c r="QC71" s="32"/>
      <c r="QD71" s="32"/>
      <c r="QE71" s="32"/>
      <c r="QF71" s="32"/>
      <c r="QG71" s="32"/>
      <c r="QH71" s="32"/>
      <c r="QI71" s="32"/>
      <c r="QJ71" s="32"/>
      <c r="QK71" s="32"/>
      <c r="QL71" s="32"/>
      <c r="QM71" s="32"/>
      <c r="QN71" s="32"/>
      <c r="QO71" s="32"/>
      <c r="QP71" s="32"/>
      <c r="QQ71" s="32"/>
      <c r="QR71" s="32"/>
      <c r="QS71" s="32"/>
      <c r="QT71" s="32"/>
      <c r="QU71" s="32"/>
      <c r="QV71" s="32"/>
      <c r="QW71" s="32"/>
      <c r="QX71" s="32"/>
      <c r="QY71" s="32"/>
      <c r="QZ71" s="32"/>
      <c r="RA71" s="32"/>
      <c r="RB71" s="32"/>
      <c r="RC71" s="32"/>
      <c r="RD71" s="32"/>
      <c r="RE71" s="32"/>
      <c r="RF71" s="32"/>
      <c r="RG71" s="32"/>
      <c r="RH71" s="32"/>
      <c r="RI71" s="32"/>
      <c r="RJ71" s="32"/>
      <c r="RK71" s="32"/>
      <c r="RL71" s="32"/>
      <c r="RM71" s="32"/>
      <c r="RN71" s="32"/>
      <c r="RO71" s="32"/>
      <c r="RP71" s="32"/>
      <c r="RQ71" s="32"/>
      <c r="RR71" s="32"/>
      <c r="RS71" s="32"/>
      <c r="RT71" s="32"/>
      <c r="RU71" s="32"/>
      <c r="RV71" s="32"/>
      <c r="RW71" s="32"/>
      <c r="RX71" s="32"/>
      <c r="RY71" s="32"/>
      <c r="RZ71" s="32"/>
      <c r="SA71" s="32"/>
      <c r="SB71" s="32"/>
      <c r="SC71" s="32"/>
      <c r="SD71" s="32"/>
      <c r="SE71" s="32"/>
      <c r="SF71" s="32"/>
      <c r="SG71" s="32"/>
      <c r="SH71" s="32"/>
      <c r="SI71" s="32"/>
      <c r="SJ71" s="32"/>
      <c r="SK71" s="32"/>
      <c r="SL71" s="32"/>
      <c r="SM71" s="32"/>
      <c r="SN71" s="32"/>
      <c r="SO71" s="32"/>
      <c r="SP71" s="32"/>
      <c r="SQ71" s="32"/>
      <c r="SR71" s="32"/>
      <c r="SS71" s="32"/>
      <c r="ST71" s="32"/>
      <c r="SU71" s="32"/>
      <c r="SV71" s="32"/>
      <c r="SW71" s="32"/>
      <c r="SX71" s="32"/>
      <c r="SY71" s="32"/>
      <c r="SZ71" s="32"/>
      <c r="TA71" s="32"/>
      <c r="TB71" s="32"/>
      <c r="TC71" s="32"/>
      <c r="TD71" s="32"/>
      <c r="TE71" s="32"/>
      <c r="TF71" s="32"/>
      <c r="TG71" s="32"/>
      <c r="TH71" s="32"/>
      <c r="TI71" s="32"/>
      <c r="TJ71" s="32"/>
      <c r="TK71" s="32"/>
      <c r="TL71" s="32"/>
      <c r="TM71" s="32"/>
      <c r="TN71" s="32"/>
      <c r="TO71" s="32"/>
      <c r="TP71" s="32"/>
      <c r="TQ71" s="32"/>
      <c r="TR71" s="32"/>
      <c r="TS71" s="32"/>
      <c r="TT71" s="32"/>
      <c r="TU71" s="32"/>
      <c r="TV71" s="32"/>
      <c r="TW71" s="32"/>
      <c r="TX71" s="32"/>
      <c r="TY71" s="32"/>
      <c r="TZ71" s="32"/>
      <c r="UA71" s="32"/>
      <c r="UB71" s="32"/>
      <c r="UC71" s="32"/>
      <c r="UD71" s="32"/>
      <c r="UE71" s="32"/>
      <c r="UF71" s="32"/>
      <c r="UG71" s="32"/>
      <c r="UH71" s="32"/>
      <c r="UI71" s="32"/>
      <c r="UJ71" s="32"/>
      <c r="UK71" s="32"/>
      <c r="UL71" s="32"/>
      <c r="UM71" s="32"/>
      <c r="UN71" s="32"/>
      <c r="UO71" s="32"/>
      <c r="UP71" s="32"/>
      <c r="UQ71" s="32"/>
      <c r="UR71" s="32"/>
      <c r="US71" s="32"/>
      <c r="UT71" s="32"/>
      <c r="UU71" s="32"/>
      <c r="UV71" s="32"/>
      <c r="UW71" s="32"/>
      <c r="UX71" s="32"/>
      <c r="UY71" s="32"/>
      <c r="UZ71" s="32"/>
      <c r="VA71" s="32"/>
      <c r="VB71" s="32"/>
      <c r="VC71" s="32"/>
      <c r="VD71" s="32"/>
      <c r="VE71" s="32"/>
      <c r="VF71" s="32"/>
      <c r="VG71" s="32"/>
      <c r="VH71" s="32"/>
      <c r="VI71" s="32"/>
      <c r="VJ71" s="32"/>
      <c r="VK71" s="32"/>
      <c r="VL71" s="32"/>
      <c r="VM71" s="32"/>
      <c r="VN71" s="32"/>
      <c r="VO71" s="32"/>
      <c r="VP71" s="32"/>
      <c r="VQ71" s="32"/>
      <c r="VR71" s="32"/>
      <c r="VS71" s="32"/>
      <c r="VT71" s="32"/>
      <c r="VU71" s="32"/>
      <c r="VV71" s="32"/>
      <c r="VW71" s="32"/>
      <c r="VX71" s="32"/>
      <c r="VY71" s="32"/>
      <c r="VZ71" s="32"/>
      <c r="WA71" s="32"/>
      <c r="WB71" s="32"/>
      <c r="WC71" s="32"/>
      <c r="WD71" s="32"/>
      <c r="WE71" s="32"/>
      <c r="WF71" s="32"/>
      <c r="WG71" s="32"/>
      <c r="WH71" s="32"/>
      <c r="WI71" s="32"/>
      <c r="WJ71" s="32"/>
      <c r="WK71" s="32"/>
      <c r="WL71" s="32"/>
      <c r="WM71" s="32"/>
      <c r="WN71" s="32"/>
      <c r="WO71" s="32"/>
      <c r="WP71" s="32"/>
      <c r="WQ71" s="32"/>
      <c r="WR71" s="32"/>
      <c r="WS71" s="32"/>
      <c r="WT71" s="32"/>
      <c r="WU71" s="32"/>
      <c r="WV71" s="32"/>
      <c r="WW71" s="32"/>
      <c r="WX71" s="32"/>
      <c r="WY71" s="32"/>
      <c r="WZ71" s="32"/>
      <c r="XA71" s="32"/>
      <c r="XB71" s="32"/>
      <c r="XC71" s="32"/>
      <c r="XD71" s="32"/>
      <c r="XE71" s="32"/>
      <c r="XF71" s="32"/>
      <c r="XG71" s="32"/>
      <c r="XH71" s="32"/>
      <c r="XI71" s="32"/>
      <c r="XJ71" s="32"/>
      <c r="XK71" s="32"/>
      <c r="XL71" s="32"/>
      <c r="XM71" s="32"/>
      <c r="XN71" s="32"/>
      <c r="XO71" s="32"/>
      <c r="XP71" s="32"/>
      <c r="XQ71" s="32"/>
      <c r="XR71" s="32"/>
      <c r="XS71" s="32"/>
      <c r="XT71" s="32"/>
      <c r="XU71" s="32"/>
      <c r="XV71" s="32"/>
      <c r="XW71" s="32"/>
      <c r="XX71" s="32"/>
      <c r="XY71" s="32"/>
      <c r="XZ71" s="32"/>
      <c r="YA71" s="32"/>
      <c r="YB71" s="32"/>
      <c r="YC71" s="32"/>
      <c r="YD71" s="32"/>
      <c r="YE71" s="32"/>
      <c r="YF71" s="32"/>
      <c r="YG71" s="32"/>
      <c r="YH71" s="32"/>
      <c r="YI71" s="32"/>
      <c r="YJ71" s="32"/>
      <c r="YK71" s="32"/>
      <c r="YL71" s="32"/>
      <c r="YM71" s="32"/>
      <c r="YN71" s="32"/>
      <c r="YO71" s="32"/>
      <c r="YP71" s="32"/>
      <c r="YQ71" s="32"/>
      <c r="YR71" s="32"/>
      <c r="YS71" s="32"/>
      <c r="YT71" s="32"/>
      <c r="YU71" s="32"/>
      <c r="YV71" s="32"/>
      <c r="YW71" s="32"/>
      <c r="YX71" s="32"/>
      <c r="YY71" s="32"/>
      <c r="YZ71" s="32"/>
      <c r="ZA71" s="32"/>
      <c r="ZB71" s="32"/>
      <c r="ZC71" s="32"/>
      <c r="ZD71" s="32"/>
      <c r="ZE71" s="32"/>
      <c r="ZF71" s="32"/>
      <c r="ZG71" s="32"/>
      <c r="ZH71" s="32"/>
      <c r="ZI71" s="32"/>
      <c r="ZJ71" s="32"/>
      <c r="ZK71" s="32"/>
      <c r="ZL71" s="32"/>
      <c r="ZM71" s="32"/>
      <c r="ZN71" s="32"/>
      <c r="ZO71" s="32"/>
      <c r="ZP71" s="32"/>
      <c r="ZQ71" s="32"/>
      <c r="ZR71" s="32"/>
      <c r="ZS71" s="32"/>
      <c r="ZT71" s="32"/>
      <c r="ZU71" s="32"/>
      <c r="ZV71" s="32"/>
      <c r="ZW71" s="32"/>
      <c r="ZX71" s="32"/>
      <c r="ZY71" s="32"/>
      <c r="ZZ71" s="32"/>
      <c r="AAA71" s="32"/>
      <c r="AAB71" s="32"/>
      <c r="AAC71" s="32"/>
      <c r="AAD71" s="32"/>
      <c r="AAE71" s="32"/>
      <c r="AAF71" s="32"/>
      <c r="AAG71" s="32"/>
      <c r="AAH71" s="32"/>
      <c r="AAI71" s="32"/>
      <c r="AAJ71" s="32"/>
      <c r="AAK71" s="32"/>
      <c r="AAL71" s="32"/>
      <c r="AAM71" s="32"/>
      <c r="AAN71" s="32"/>
      <c r="AAO71" s="32"/>
      <c r="AAP71" s="32"/>
      <c r="AAQ71" s="32"/>
      <c r="AAR71" s="32"/>
      <c r="AAS71" s="32"/>
      <c r="AAT71" s="32"/>
      <c r="AAU71" s="32"/>
      <c r="AAV71" s="32"/>
      <c r="AAW71" s="32"/>
      <c r="AAX71" s="32"/>
      <c r="AAY71" s="32"/>
      <c r="AAZ71" s="32"/>
      <c r="ABA71" s="32"/>
      <c r="ABB71" s="32"/>
      <c r="ABC71" s="32"/>
      <c r="ABD71" s="32"/>
      <c r="ABE71" s="32"/>
      <c r="ABF71" s="32"/>
      <c r="ABG71" s="32"/>
      <c r="ABH71" s="32"/>
      <c r="ABI71" s="32"/>
      <c r="ABJ71" s="32"/>
      <c r="ABK71" s="32"/>
      <c r="ABL71" s="32"/>
      <c r="ABM71" s="32"/>
      <c r="ABN71" s="32"/>
      <c r="ABO71" s="32"/>
      <c r="ABP71" s="32"/>
      <c r="ABQ71" s="32"/>
      <c r="ABR71" s="32"/>
      <c r="ABS71" s="32"/>
      <c r="ABT71" s="32"/>
      <c r="ABU71" s="32"/>
      <c r="ABV71" s="32"/>
      <c r="ABW71" s="32"/>
      <c r="ABX71" s="32"/>
      <c r="ABY71" s="32"/>
      <c r="ABZ71" s="32"/>
      <c r="ACA71" s="32"/>
      <c r="ACB71" s="32"/>
      <c r="ACC71" s="32"/>
      <c r="ACD71" s="32"/>
      <c r="ACE71" s="32"/>
      <c r="ACF71" s="32"/>
      <c r="ACG71" s="32"/>
      <c r="ACH71" s="32"/>
      <c r="ACI71" s="32"/>
      <c r="ACJ71" s="32"/>
      <c r="ACK71" s="32"/>
      <c r="ACL71" s="32"/>
      <c r="ACM71" s="32"/>
      <c r="ACN71" s="32"/>
      <c r="ACO71" s="32"/>
      <c r="ACP71" s="32"/>
      <c r="ACQ71" s="32"/>
      <c r="ACR71" s="32"/>
      <c r="ACS71" s="32"/>
      <c r="ACT71" s="32"/>
      <c r="ACU71" s="32"/>
      <c r="ACV71" s="32"/>
      <c r="ACW71" s="32"/>
      <c r="ACX71" s="32"/>
      <c r="ACY71" s="32"/>
      <c r="ACZ71" s="32"/>
      <c r="ADA71" s="32"/>
      <c r="ADB71" s="32"/>
      <c r="ADC71" s="32"/>
      <c r="ADD71" s="32"/>
      <c r="ADE71" s="32"/>
      <c r="ADF71" s="32"/>
      <c r="ADG71" s="32"/>
      <c r="ADH71" s="32"/>
      <c r="ADI71" s="32"/>
      <c r="ADJ71" s="32"/>
      <c r="ADK71" s="32"/>
      <c r="ADL71" s="32"/>
      <c r="ADM71" s="32"/>
      <c r="ADN71" s="32"/>
      <c r="ADO71" s="32"/>
      <c r="ADP71" s="32"/>
      <c r="ADQ71" s="32"/>
      <c r="ADR71" s="32"/>
      <c r="ADS71" s="32"/>
      <c r="ADT71" s="32"/>
      <c r="ADU71" s="32"/>
      <c r="ADV71" s="32"/>
      <c r="ADW71" s="32"/>
      <c r="ADX71" s="32"/>
      <c r="ADY71" s="32"/>
      <c r="ADZ71" s="32"/>
      <c r="AEA71" s="32"/>
      <c r="AEB71" s="32"/>
      <c r="AEC71" s="32"/>
      <c r="AED71" s="32"/>
      <c r="AEE71" s="32"/>
      <c r="AEF71" s="32"/>
      <c r="AEG71" s="32"/>
      <c r="AEH71" s="32"/>
      <c r="AEI71" s="32"/>
      <c r="AEJ71" s="32"/>
      <c r="AEK71" s="32"/>
      <c r="AEL71" s="32"/>
      <c r="AEM71" s="32"/>
      <c r="AEN71" s="32"/>
      <c r="AEO71" s="32"/>
      <c r="AEP71" s="32"/>
      <c r="AEQ71" s="32"/>
      <c r="AER71" s="32"/>
      <c r="AES71" s="32"/>
      <c r="AET71" s="32"/>
      <c r="AEU71" s="32"/>
      <c r="AEV71" s="32"/>
      <c r="AEW71" s="32"/>
      <c r="AEX71" s="32"/>
      <c r="AEY71" s="32"/>
      <c r="AEZ71" s="32"/>
      <c r="AFA71" s="32"/>
      <c r="AFB71" s="32"/>
      <c r="AFC71" s="32"/>
      <c r="AFD71" s="32"/>
      <c r="AFE71" s="32"/>
      <c r="AFF71" s="32"/>
      <c r="AFG71" s="32"/>
      <c r="AFH71" s="32"/>
      <c r="AFI71" s="32"/>
      <c r="AFJ71" s="32"/>
      <c r="AFK71" s="32"/>
      <c r="AFL71" s="32"/>
      <c r="AFM71" s="32"/>
      <c r="AFN71" s="32"/>
      <c r="AFO71" s="32"/>
      <c r="AFP71" s="32"/>
      <c r="AFQ71" s="32"/>
      <c r="AFR71" s="32"/>
      <c r="AFS71" s="32"/>
      <c r="AFT71" s="32"/>
      <c r="AFU71" s="32"/>
      <c r="AFV71" s="32"/>
      <c r="AFW71" s="32"/>
      <c r="AFX71" s="32"/>
      <c r="AFY71" s="32"/>
      <c r="AFZ71" s="32"/>
      <c r="AGA71" s="32"/>
      <c r="AGB71" s="32"/>
      <c r="AGC71" s="32"/>
      <c r="AGD71" s="32"/>
      <c r="AGE71" s="32"/>
      <c r="AGF71" s="32"/>
      <c r="AGG71" s="32"/>
      <c r="AGH71" s="32"/>
      <c r="AGI71" s="32"/>
      <c r="AGJ71" s="32"/>
      <c r="AGK71" s="32"/>
      <c r="AGL71" s="32"/>
      <c r="AGM71" s="32"/>
      <c r="AGN71" s="32"/>
      <c r="AGO71" s="32"/>
      <c r="AGP71" s="32"/>
      <c r="AGQ71" s="32"/>
      <c r="AGR71" s="32"/>
      <c r="AGS71" s="32"/>
      <c r="AGT71" s="32"/>
      <c r="AGU71" s="32"/>
      <c r="AGV71" s="32"/>
      <c r="AGW71" s="32"/>
      <c r="AGX71" s="32"/>
      <c r="AGY71" s="32"/>
      <c r="AGZ71" s="32"/>
      <c r="AHA71" s="32"/>
      <c r="AHB71" s="32"/>
      <c r="AHC71" s="32"/>
      <c r="AHD71" s="32"/>
      <c r="AHE71" s="32"/>
      <c r="AHF71" s="32"/>
      <c r="AHG71" s="32"/>
      <c r="AHH71" s="32"/>
      <c r="AHI71" s="32"/>
      <c r="AHJ71" s="32"/>
      <c r="AHK71" s="32"/>
      <c r="AHL71" s="32"/>
      <c r="AHM71" s="32"/>
      <c r="AHN71" s="32"/>
      <c r="AHO71" s="32"/>
      <c r="AHP71" s="32"/>
      <c r="AHQ71" s="32"/>
      <c r="AHR71" s="32"/>
      <c r="AHS71" s="32"/>
      <c r="AHT71" s="32"/>
      <c r="AHU71" s="32"/>
      <c r="AHV71" s="32"/>
      <c r="AHW71" s="32"/>
      <c r="AHX71" s="32"/>
      <c r="AHY71" s="32"/>
      <c r="AHZ71" s="32"/>
      <c r="AIA71" s="32"/>
      <c r="AIB71" s="32"/>
      <c r="AIC71" s="32"/>
      <c r="AID71" s="32"/>
      <c r="AIE71" s="32"/>
      <c r="AIF71" s="32"/>
      <c r="AIG71" s="32"/>
      <c r="AIH71" s="32"/>
      <c r="AII71" s="32"/>
      <c r="AIJ71" s="32"/>
      <c r="AIK71" s="32"/>
      <c r="AIL71" s="32"/>
      <c r="AIM71" s="32"/>
      <c r="AIN71" s="32"/>
      <c r="AIO71" s="32"/>
      <c r="AIP71" s="32"/>
      <c r="AIQ71" s="32"/>
      <c r="AIR71" s="32"/>
      <c r="AIS71" s="32"/>
      <c r="AIT71" s="32"/>
      <c r="AIU71" s="32"/>
      <c r="AIV71" s="32"/>
      <c r="AIW71" s="32"/>
      <c r="AIX71" s="32"/>
      <c r="AIY71" s="32"/>
      <c r="AIZ71" s="32"/>
      <c r="AJA71" s="32"/>
      <c r="AJB71" s="32"/>
      <c r="AJC71" s="32"/>
      <c r="AJD71" s="32"/>
      <c r="AJE71" s="32"/>
      <c r="AJF71" s="32"/>
      <c r="AJG71" s="32"/>
      <c r="AJH71" s="32"/>
      <c r="AJI71" s="32"/>
      <c r="AJJ71" s="32"/>
      <c r="AJK71" s="32"/>
      <c r="AJL71" s="32"/>
      <c r="AJM71" s="32"/>
      <c r="AJN71" s="32"/>
      <c r="AJO71" s="32"/>
      <c r="AJP71" s="32"/>
      <c r="AJQ71" s="32"/>
      <c r="AJR71" s="32"/>
      <c r="AJS71" s="32"/>
      <c r="AJT71" s="32"/>
      <c r="AJU71" s="32"/>
      <c r="AJV71" s="32"/>
      <c r="AJW71" s="32"/>
      <c r="AJX71" s="32"/>
      <c r="AJY71" s="32"/>
      <c r="AJZ71" s="32"/>
      <c r="AKA71" s="32"/>
      <c r="AKB71" s="32"/>
      <c r="AKC71" s="32"/>
      <c r="AKD71" s="32"/>
      <c r="AKE71" s="32"/>
      <c r="AKF71" s="32"/>
      <c r="AKG71" s="32"/>
      <c r="AKH71" s="32"/>
      <c r="AKI71" s="32"/>
      <c r="AKJ71" s="32"/>
      <c r="AKK71" s="32"/>
      <c r="AKL71" s="32"/>
      <c r="AKM71" s="32"/>
      <c r="AKN71" s="32"/>
      <c r="AKO71" s="32"/>
      <c r="AKP71" s="32"/>
      <c r="AKQ71" s="32"/>
      <c r="AKR71" s="32"/>
      <c r="AKS71" s="32"/>
      <c r="AKT71" s="32"/>
      <c r="AKU71" s="32"/>
      <c r="AKV71" s="32"/>
      <c r="AKW71" s="32"/>
      <c r="AKX71" s="32"/>
      <c r="AKY71" s="32"/>
      <c r="AKZ71" s="32"/>
      <c r="ALA71" s="32"/>
      <c r="ALB71" s="32"/>
      <c r="ALC71" s="32"/>
      <c r="ALD71" s="32"/>
      <c r="ALE71" s="32"/>
      <c r="ALF71" s="32"/>
      <c r="ALG71" s="32"/>
      <c r="ALH71" s="32"/>
      <c r="ALI71" s="32"/>
      <c r="ALJ71" s="32"/>
      <c r="ALK71" s="32"/>
      <c r="ALL71" s="32"/>
      <c r="ALM71" s="32"/>
      <c r="ALN71" s="32"/>
      <c r="ALO71" s="32"/>
      <c r="ALP71" s="32"/>
      <c r="ALQ71" s="32"/>
      <c r="ALR71" s="32"/>
      <c r="ALS71" s="32"/>
      <c r="ALT71" s="32"/>
      <c r="ALU71" s="32"/>
      <c r="ALV71" s="32"/>
      <c r="ALW71" s="32"/>
      <c r="ALX71" s="32"/>
      <c r="ALY71" s="32"/>
      <c r="ALZ71" s="32"/>
      <c r="AMA71" s="32"/>
      <c r="AMB71" s="32"/>
      <c r="AMC71" s="32"/>
      <c r="AMD71" s="32"/>
      <c r="AME71" s="32"/>
      <c r="AMF71" s="32"/>
      <c r="AMG71" s="32"/>
      <c r="AMH71" s="32"/>
      <c r="AMI71" s="32"/>
      <c r="AMJ71" s="32"/>
      <c r="AMK71" s="32"/>
      <c r="AML71" s="32"/>
      <c r="AMM71" s="32"/>
      <c r="AMN71" s="32"/>
      <c r="AMO71" s="32"/>
      <c r="AMP71" s="32"/>
      <c r="AMQ71" s="32"/>
    </row>
    <row r="72" spans="1:1031" s="22" customFormat="1" ht="15" customHeight="1" x14ac:dyDescent="0.25">
      <c r="A72" s="34" t="s">
        <v>30</v>
      </c>
      <c r="B72" s="34"/>
      <c r="C72" s="34"/>
      <c r="D72" s="49"/>
      <c r="E72" s="34"/>
      <c r="F72" s="34" t="s">
        <v>24</v>
      </c>
      <c r="G72" s="21"/>
      <c r="H72" s="21"/>
      <c r="I72" s="21"/>
      <c r="J72" s="21"/>
      <c r="K72" s="21"/>
      <c r="L72" s="21"/>
      <c r="M72" s="21"/>
      <c r="N72" s="1"/>
      <c r="O72" s="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</row>
    <row r="73" spans="1:1031" s="22" customFormat="1" x14ac:dyDescent="0.25">
      <c r="A73" s="34"/>
      <c r="B73" s="34"/>
      <c r="C73" s="34"/>
      <c r="D73" s="49"/>
      <c r="E73" s="34"/>
      <c r="F73" s="34"/>
      <c r="G73" s="21"/>
      <c r="H73" s="21"/>
      <c r="I73" s="21"/>
      <c r="J73" s="21"/>
      <c r="K73" s="21"/>
      <c r="L73" s="21"/>
      <c r="M73" s="21"/>
      <c r="N73" s="1"/>
      <c r="O73" s="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</row>
    <row r="74" spans="1:1031" s="22" customFormat="1" x14ac:dyDescent="0.25">
      <c r="A74" s="30" t="s">
        <v>12</v>
      </c>
      <c r="B74" s="30"/>
      <c r="C74" s="30"/>
      <c r="D74" s="49"/>
      <c r="E74" s="30"/>
      <c r="F74" s="30"/>
      <c r="G74" s="21"/>
      <c r="H74" s="21"/>
      <c r="I74" s="21"/>
      <c r="J74" s="21"/>
      <c r="K74" s="21"/>
      <c r="L74" s="21"/>
      <c r="M74" s="21"/>
      <c r="N74" s="1"/>
      <c r="O74" s="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  <c r="AER74" s="21"/>
      <c r="AES74" s="21"/>
      <c r="AET74" s="21"/>
      <c r="AEU74" s="21"/>
      <c r="AEV74" s="21"/>
      <c r="AEW74" s="21"/>
      <c r="AEX74" s="21"/>
      <c r="AEY74" s="21"/>
      <c r="AEZ74" s="21"/>
      <c r="AFA74" s="21"/>
      <c r="AFB74" s="21"/>
      <c r="AFC74" s="21"/>
      <c r="AFD74" s="21"/>
      <c r="AFE74" s="21"/>
      <c r="AFF74" s="21"/>
      <c r="AFG74" s="21"/>
      <c r="AFH74" s="21"/>
      <c r="AFI74" s="21"/>
      <c r="AFJ74" s="21"/>
      <c r="AFK74" s="21"/>
      <c r="AFL74" s="21"/>
      <c r="AFM74" s="21"/>
      <c r="AFN74" s="21"/>
      <c r="AFO74" s="21"/>
      <c r="AFP74" s="21"/>
      <c r="AFQ74" s="21"/>
      <c r="AFR74" s="21"/>
      <c r="AFS74" s="21"/>
      <c r="AFT74" s="21"/>
      <c r="AFU74" s="21"/>
      <c r="AFV74" s="21"/>
      <c r="AFW74" s="21"/>
      <c r="AFX74" s="21"/>
      <c r="AFY74" s="21"/>
      <c r="AFZ74" s="21"/>
      <c r="AGA74" s="21"/>
      <c r="AGB74" s="21"/>
      <c r="AGC74" s="21"/>
      <c r="AGD74" s="21"/>
      <c r="AGE74" s="21"/>
      <c r="AGF74" s="21"/>
      <c r="AGG74" s="21"/>
      <c r="AGH74" s="21"/>
      <c r="AGI74" s="21"/>
      <c r="AGJ74" s="21"/>
      <c r="AGK74" s="21"/>
      <c r="AGL74" s="21"/>
      <c r="AGM74" s="21"/>
      <c r="AGN74" s="21"/>
      <c r="AGO74" s="21"/>
      <c r="AGP74" s="21"/>
      <c r="AGQ74" s="21"/>
      <c r="AGR74" s="21"/>
      <c r="AGS74" s="21"/>
      <c r="AGT74" s="21"/>
      <c r="AGU74" s="21"/>
      <c r="AGV74" s="21"/>
      <c r="AGW74" s="21"/>
      <c r="AGX74" s="21"/>
      <c r="AGY74" s="21"/>
      <c r="AGZ74" s="21"/>
      <c r="AHA74" s="21"/>
      <c r="AHB74" s="21"/>
      <c r="AHC74" s="21"/>
      <c r="AHD74" s="21"/>
      <c r="AHE74" s="21"/>
      <c r="AHF74" s="21"/>
      <c r="AHG74" s="21"/>
      <c r="AHH74" s="21"/>
      <c r="AHI74" s="21"/>
      <c r="AHJ74" s="21"/>
      <c r="AHK74" s="21"/>
      <c r="AHL74" s="21"/>
      <c r="AHM74" s="21"/>
      <c r="AHN74" s="21"/>
      <c r="AHO74" s="21"/>
      <c r="AHP74" s="21"/>
      <c r="AHQ74" s="21"/>
      <c r="AHR74" s="21"/>
      <c r="AHS74" s="21"/>
      <c r="AHT74" s="21"/>
      <c r="AHU74" s="21"/>
      <c r="AHV74" s="21"/>
      <c r="AHW74" s="21"/>
      <c r="AHX74" s="21"/>
      <c r="AHY74" s="21"/>
      <c r="AHZ74" s="21"/>
      <c r="AIA74" s="21"/>
      <c r="AIB74" s="21"/>
      <c r="AIC74" s="21"/>
      <c r="AID74" s="21"/>
      <c r="AIE74" s="21"/>
      <c r="AIF74" s="21"/>
      <c r="AIG74" s="21"/>
      <c r="AIH74" s="21"/>
      <c r="AII74" s="21"/>
      <c r="AIJ74" s="21"/>
      <c r="AIK74" s="21"/>
      <c r="AIL74" s="21"/>
      <c r="AIM74" s="21"/>
      <c r="AIN74" s="21"/>
      <c r="AIO74" s="21"/>
      <c r="AIP74" s="21"/>
      <c r="AIQ74" s="21"/>
      <c r="AIR74" s="21"/>
      <c r="AIS74" s="21"/>
      <c r="AIT74" s="21"/>
      <c r="AIU74" s="21"/>
      <c r="AIV74" s="21"/>
      <c r="AIW74" s="21"/>
      <c r="AIX74" s="21"/>
      <c r="AIY74" s="21"/>
      <c r="AIZ74" s="21"/>
      <c r="AJA74" s="21"/>
      <c r="AJB74" s="21"/>
      <c r="AJC74" s="21"/>
      <c r="AJD74" s="21"/>
      <c r="AJE74" s="21"/>
      <c r="AJF74" s="21"/>
      <c r="AJG74" s="21"/>
      <c r="AJH74" s="21"/>
      <c r="AJI74" s="21"/>
      <c r="AJJ74" s="21"/>
      <c r="AJK74" s="21"/>
      <c r="AJL74" s="21"/>
      <c r="AJM74" s="21"/>
      <c r="AJN74" s="21"/>
      <c r="AJO74" s="21"/>
      <c r="AJP74" s="21"/>
      <c r="AJQ74" s="21"/>
      <c r="AJR74" s="21"/>
      <c r="AJS74" s="21"/>
      <c r="AJT74" s="21"/>
      <c r="AJU74" s="21"/>
      <c r="AJV74" s="21"/>
      <c r="AJW74" s="21"/>
      <c r="AJX74" s="21"/>
      <c r="AJY74" s="21"/>
      <c r="AJZ74" s="21"/>
      <c r="AKA74" s="21"/>
      <c r="AKB74" s="21"/>
      <c r="AKC74" s="21"/>
      <c r="AKD74" s="21"/>
      <c r="AKE74" s="21"/>
      <c r="AKF74" s="21"/>
      <c r="AKG74" s="21"/>
      <c r="AKH74" s="21"/>
      <c r="AKI74" s="21"/>
      <c r="AKJ74" s="21"/>
      <c r="AKK74" s="21"/>
      <c r="AKL74" s="21"/>
      <c r="AKM74" s="21"/>
      <c r="AKN74" s="21"/>
      <c r="AKO74" s="21"/>
      <c r="AKP74" s="21"/>
      <c r="AKQ74" s="21"/>
      <c r="AKR74" s="21"/>
      <c r="AKS74" s="21"/>
      <c r="AKT74" s="21"/>
      <c r="AKU74" s="21"/>
      <c r="AKV74" s="21"/>
      <c r="AKW74" s="21"/>
      <c r="AKX74" s="21"/>
      <c r="AKY74" s="21"/>
      <c r="AKZ74" s="21"/>
      <c r="ALA74" s="21"/>
      <c r="ALB74" s="21"/>
      <c r="ALC74" s="21"/>
      <c r="ALD74" s="21"/>
      <c r="ALE74" s="21"/>
      <c r="ALF74" s="21"/>
      <c r="ALG74" s="21"/>
      <c r="ALH74" s="21"/>
      <c r="ALI74" s="21"/>
      <c r="ALJ74" s="21"/>
      <c r="ALK74" s="21"/>
      <c r="ALL74" s="21"/>
      <c r="ALM74" s="21"/>
      <c r="ALN74" s="21"/>
      <c r="ALO74" s="21"/>
      <c r="ALP74" s="21"/>
      <c r="ALQ74" s="21"/>
      <c r="ALR74" s="21"/>
      <c r="ALS74" s="21"/>
      <c r="ALT74" s="21"/>
      <c r="ALU74" s="21"/>
      <c r="ALV74" s="21"/>
      <c r="ALW74" s="21"/>
      <c r="ALX74" s="21"/>
      <c r="ALY74" s="21"/>
      <c r="ALZ74" s="21"/>
      <c r="AMA74" s="21"/>
      <c r="AMB74" s="21"/>
      <c r="AMC74" s="21"/>
      <c r="AMD74" s="21"/>
      <c r="AME74" s="21"/>
      <c r="AMF74" s="21"/>
      <c r="AMG74" s="21"/>
      <c r="AMH74" s="21"/>
      <c r="AMI74" s="21"/>
      <c r="AMJ74" s="21"/>
      <c r="AMK74" s="21"/>
      <c r="AML74" s="21"/>
      <c r="AMM74" s="21"/>
      <c r="AMN74" s="21"/>
      <c r="AMO74" s="21"/>
      <c r="AMP74" s="21"/>
      <c r="AMQ74" s="21"/>
    </row>
    <row r="75" spans="1:1031" x14ac:dyDescent="0.25">
      <c r="A75" s="50" t="s">
        <v>22</v>
      </c>
      <c r="B75" s="50"/>
      <c r="C75" s="50"/>
      <c r="D75" s="50"/>
      <c r="E75" s="50"/>
      <c r="F75" s="51" t="s">
        <v>21</v>
      </c>
    </row>
    <row r="76" spans="1:1031" x14ac:dyDescent="0.25">
      <c r="A76" s="50"/>
      <c r="B76" s="30"/>
      <c r="C76" s="30"/>
      <c r="D76" s="50"/>
      <c r="E76" s="30"/>
      <c r="F76" s="30"/>
    </row>
    <row r="77" spans="1:1031" s="10" customFormat="1" x14ac:dyDescent="0.25">
      <c r="A77" s="34" t="s">
        <v>26</v>
      </c>
      <c r="B77" s="34"/>
      <c r="C77" s="34"/>
      <c r="D77" s="49"/>
      <c r="E77" s="34"/>
      <c r="F77" s="35" t="s">
        <v>27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</row>
    <row r="78" spans="1:1031" s="10" customFormat="1" x14ac:dyDescent="0.25">
      <c r="A78" s="34"/>
      <c r="B78" s="50"/>
      <c r="C78" s="34"/>
      <c r="D78" s="49"/>
      <c r="E78" s="34"/>
      <c r="F78" s="3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</row>
    <row r="79" spans="1:1031" x14ac:dyDescent="0.25">
      <c r="A79" s="30" t="s">
        <v>13</v>
      </c>
      <c r="B79" s="50"/>
      <c r="C79" s="30"/>
      <c r="D79" s="50"/>
      <c r="E79" s="30"/>
      <c r="F79" s="30"/>
    </row>
    <row r="80" spans="1:1031" s="10" customFormat="1" ht="15" customHeight="1" x14ac:dyDescent="0.25">
      <c r="A80" s="50" t="s">
        <v>18</v>
      </c>
      <c r="B80" s="50"/>
      <c r="C80" s="50"/>
      <c r="D80" s="49"/>
      <c r="E80" s="50"/>
      <c r="F80" s="50" t="s">
        <v>17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</row>
  </sheetData>
  <mergeCells count="63">
    <mergeCell ref="D63:E63"/>
    <mergeCell ref="B58:C58"/>
    <mergeCell ref="B47:C47"/>
    <mergeCell ref="B48:C48"/>
    <mergeCell ref="B54:C54"/>
    <mergeCell ref="B55:C55"/>
    <mergeCell ref="B56:C56"/>
    <mergeCell ref="B49:C49"/>
    <mergeCell ref="B50:C50"/>
    <mergeCell ref="B51:C51"/>
    <mergeCell ref="B52:C52"/>
    <mergeCell ref="B53:C53"/>
    <mergeCell ref="B57:C57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62:E6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  <rowBreaks count="2" manualBreakCount="2">
    <brk id="27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2025-01-17T08:57:12Z</cp:lastPrinted>
  <dcterms:created xsi:type="dcterms:W3CDTF">2006-09-28T05:33:49Z</dcterms:created>
  <dcterms:modified xsi:type="dcterms:W3CDTF">2025-01-17T08:57:58Z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